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" windowWidth="22165" windowHeight="1249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Sheet1!$A$1:$J$33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A26" i="1" l="1"/>
  <c r="A27" i="1"/>
  <c r="A28" i="1"/>
  <c r="J27" i="1"/>
  <c r="I27" i="1"/>
  <c r="J26" i="1"/>
  <c r="I26" i="1"/>
  <c r="J23" i="1"/>
  <c r="I23" i="1"/>
  <c r="A23" i="1"/>
  <c r="I16" i="1" l="1"/>
  <c r="J16" i="1"/>
  <c r="I17" i="1"/>
  <c r="J17" i="1"/>
  <c r="A16" i="1"/>
  <c r="A17" i="1"/>
  <c r="A20" i="1" l="1"/>
  <c r="J30" i="1"/>
  <c r="J31" i="1"/>
  <c r="I30" i="1"/>
  <c r="I31" i="1"/>
  <c r="A30" i="1"/>
  <c r="A31" i="1"/>
  <c r="I20" i="1"/>
  <c r="J20" i="1"/>
  <c r="I22" i="1" l="1"/>
  <c r="J22" i="1"/>
  <c r="A22" i="1"/>
  <c r="I21" i="1" l="1"/>
  <c r="J21" i="1"/>
  <c r="A21" i="1"/>
  <c r="I14" i="1"/>
  <c r="J14" i="1"/>
  <c r="A14" i="1"/>
  <c r="A15" i="1"/>
  <c r="H33" i="1" l="1"/>
  <c r="G33" i="1"/>
  <c r="F33" i="1"/>
  <c r="E33" i="1"/>
  <c r="D33" i="1"/>
  <c r="C33" i="1"/>
  <c r="J32" i="1"/>
  <c r="I32" i="1"/>
  <c r="A32" i="1"/>
  <c r="J18" i="1"/>
  <c r="I18" i="1"/>
  <c r="A18" i="1"/>
  <c r="J29" i="1"/>
  <c r="I29" i="1"/>
  <c r="A29" i="1"/>
  <c r="J28" i="1"/>
  <c r="I28" i="1"/>
  <c r="J25" i="1"/>
  <c r="I25" i="1"/>
  <c r="A25" i="1"/>
  <c r="J24" i="1"/>
  <c r="I24" i="1"/>
  <c r="A24" i="1"/>
  <c r="J19" i="1"/>
  <c r="I19" i="1"/>
  <c r="A19" i="1"/>
  <c r="J15" i="1"/>
  <c r="I15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A6" i="1"/>
  <c r="J5" i="1"/>
  <c r="I5" i="1"/>
  <c r="A5" i="1"/>
  <c r="J33" i="1" l="1"/>
  <c r="I33" i="1"/>
</calcChain>
</file>

<file path=xl/sharedStrings.xml><?xml version="1.0" encoding="utf-8"?>
<sst xmlns="http://schemas.openxmlformats.org/spreadsheetml/2006/main" count="45" uniqueCount="39">
  <si>
    <t>附件1</t>
  </si>
  <si>
    <t>序号</t>
  </si>
  <si>
    <t>单位名称</t>
  </si>
  <si>
    <t>现代农业发展专项</t>
  </si>
  <si>
    <t>农业农村公共服务专项</t>
  </si>
  <si>
    <t>农业绿色发展专项</t>
  </si>
  <si>
    <t>项目个数</t>
  </si>
  <si>
    <t>市农业综合行政执法总队</t>
  </si>
  <si>
    <t>江苏丘陵地区南京农业科学研究所</t>
  </si>
  <si>
    <t>市蔬菜科学研究所</t>
  </si>
  <si>
    <t>市畜牧家禽科学研究所</t>
  </si>
  <si>
    <t>市水产科学研究所</t>
  </si>
  <si>
    <t>市农产品质量检测院</t>
  </si>
  <si>
    <t>市农村合作经济经营管理站</t>
  </si>
  <si>
    <t>市农业技术推广站</t>
  </si>
  <si>
    <t>市种子管理站</t>
  </si>
  <si>
    <t>关工委</t>
  </si>
  <si>
    <t>南京农业大学</t>
  </si>
  <si>
    <t>江苏省农业科学院</t>
  </si>
  <si>
    <t>金陵科技学院</t>
  </si>
  <si>
    <t>江苏开放大学</t>
  </si>
  <si>
    <t>南京市下关滨江商务区管理委员会</t>
  </si>
  <si>
    <t>市畜牧兽医站</t>
    <phoneticPr fontId="5" type="noConversion"/>
  </si>
  <si>
    <t>南京农村产权交易中心</t>
  </si>
  <si>
    <t>农业农村部南京农业机械化研究所</t>
  </si>
  <si>
    <t>市农业农村局</t>
    <phoneticPr fontId="5" type="noConversion"/>
  </si>
  <si>
    <t>2025年第一批市级单位农业专项资金计划下达表</t>
    <phoneticPr fontId="5" type="noConversion"/>
  </si>
  <si>
    <t>市农业装备推广中心（市职业农民培育中心）</t>
    <phoneticPr fontId="5" type="noConversion"/>
  </si>
  <si>
    <t>市耕地质量保护站</t>
    <phoneticPr fontId="5" type="noConversion"/>
  </si>
  <si>
    <t>市植保植检站</t>
    <phoneticPr fontId="5" type="noConversion"/>
  </si>
  <si>
    <t>乡村振兴促进会、革命老区经济开发促进会</t>
    <phoneticPr fontId="5" type="noConversion"/>
  </si>
  <si>
    <t>江苏省中国科学院植物研究所</t>
    <phoneticPr fontId="5" type="noConversion"/>
  </si>
  <si>
    <t>高精地基导航授时南京研究院有限公司</t>
    <phoneticPr fontId="5" type="noConversion"/>
  </si>
  <si>
    <t>南京理工大学</t>
  </si>
  <si>
    <t>南京林业大学</t>
  </si>
  <si>
    <t>园测信息科技股份有限公司</t>
  </si>
  <si>
    <t>下达金额（万元）</t>
    <phoneticPr fontId="5" type="noConversion"/>
  </si>
  <si>
    <t>小  计</t>
    <phoneticPr fontId="5" type="noConversion"/>
  </si>
  <si>
    <t>合  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</si>
</sst>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5" xfId="0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Zeros="0" tabSelected="1" view="pageBreakPreview" zoomScale="85" zoomScaleNormal="100" workbookViewId="0">
      <selection activeCell="F30" sqref="F30"/>
    </sheetView>
  </sheetViews>
  <sheetFormatPr defaultColWidth="9" defaultRowHeight="13.45" x14ac:dyDescent="0.15"/>
  <cols>
    <col min="1" max="1" width="5.625" customWidth="1"/>
    <col min="2" max="2" width="20.625" customWidth="1"/>
    <col min="3" max="3" width="7.625" customWidth="1"/>
    <col min="4" max="4" width="8.625" customWidth="1"/>
    <col min="5" max="5" width="7.625" style="13" customWidth="1"/>
    <col min="6" max="6" width="8.625" customWidth="1"/>
    <col min="7" max="7" width="7.625" style="13" customWidth="1"/>
    <col min="8" max="8" width="8.625" customWidth="1"/>
    <col min="9" max="9" width="7.625" style="13" customWidth="1"/>
    <col min="10" max="10" width="8.625" customWidth="1"/>
  </cols>
  <sheetData>
    <row r="1" spans="1:10" x14ac:dyDescent="0.15">
      <c r="A1" s="8" t="s">
        <v>0</v>
      </c>
    </row>
    <row r="2" spans="1:10" ht="39.9" customHeight="1" x14ac:dyDescent="0.1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x14ac:dyDescent="0.15">
      <c r="A3" s="18" t="s">
        <v>1</v>
      </c>
      <c r="B3" s="18" t="s">
        <v>2</v>
      </c>
      <c r="C3" s="21" t="s">
        <v>3</v>
      </c>
      <c r="D3" s="22"/>
      <c r="E3" s="21" t="s">
        <v>4</v>
      </c>
      <c r="F3" s="22"/>
      <c r="G3" s="21" t="s">
        <v>5</v>
      </c>
      <c r="H3" s="22"/>
      <c r="I3" s="23" t="s">
        <v>37</v>
      </c>
      <c r="J3" s="24"/>
    </row>
    <row r="4" spans="1:10" ht="40.1" customHeight="1" x14ac:dyDescent="0.15">
      <c r="A4" s="19"/>
      <c r="B4" s="19"/>
      <c r="C4" s="1" t="s">
        <v>6</v>
      </c>
      <c r="D4" s="1" t="s">
        <v>36</v>
      </c>
      <c r="E4" s="1" t="s">
        <v>6</v>
      </c>
      <c r="F4" s="1" t="s">
        <v>36</v>
      </c>
      <c r="G4" s="1" t="s">
        <v>6</v>
      </c>
      <c r="H4" s="1" t="s">
        <v>36</v>
      </c>
      <c r="I4" s="1" t="s">
        <v>6</v>
      </c>
      <c r="J4" s="1" t="s">
        <v>36</v>
      </c>
    </row>
    <row r="5" spans="1:10" ht="34.950000000000003" customHeight="1" x14ac:dyDescent="0.15">
      <c r="A5" s="3">
        <f>ROW()-4</f>
        <v>1</v>
      </c>
      <c r="B5" s="4" t="s">
        <v>7</v>
      </c>
      <c r="C5" s="3">
        <v>1</v>
      </c>
      <c r="D5" s="3">
        <v>6</v>
      </c>
      <c r="E5" s="14"/>
      <c r="F5" s="3"/>
      <c r="G5" s="14"/>
      <c r="H5" s="3"/>
      <c r="I5" s="14">
        <f>SUM(C5,G5,E5)</f>
        <v>1</v>
      </c>
      <c r="J5" s="3">
        <f>SUM(D5,H5,F5)</f>
        <v>6</v>
      </c>
    </row>
    <row r="6" spans="1:10" ht="34.950000000000003" customHeight="1" x14ac:dyDescent="0.15">
      <c r="A6" s="3">
        <f t="shared" ref="A6:A29" si="0">ROW()-4</f>
        <v>2</v>
      </c>
      <c r="B6" s="4" t="s">
        <v>8</v>
      </c>
      <c r="C6" s="3">
        <v>2</v>
      </c>
      <c r="D6" s="3">
        <v>120</v>
      </c>
      <c r="E6" s="14">
        <v>3</v>
      </c>
      <c r="F6" s="3">
        <v>115</v>
      </c>
      <c r="G6" s="14"/>
      <c r="H6" s="3"/>
      <c r="I6" s="14">
        <f t="shared" ref="I6:I19" si="1">SUM(C6,G6,E6)</f>
        <v>5</v>
      </c>
      <c r="J6" s="3">
        <f t="shared" ref="J6:J19" si="2">SUM(D6,H6,F6)</f>
        <v>235</v>
      </c>
    </row>
    <row r="7" spans="1:10" ht="34.950000000000003" customHeight="1" x14ac:dyDescent="0.15">
      <c r="A7" s="3">
        <f t="shared" si="0"/>
        <v>3</v>
      </c>
      <c r="B7" s="4" t="s">
        <v>9</v>
      </c>
      <c r="C7" s="3">
        <v>7</v>
      </c>
      <c r="D7" s="3">
        <v>342</v>
      </c>
      <c r="E7" s="14">
        <v>2</v>
      </c>
      <c r="F7" s="3">
        <v>30</v>
      </c>
      <c r="G7" s="14"/>
      <c r="H7" s="3"/>
      <c r="I7" s="14">
        <f t="shared" si="1"/>
        <v>9</v>
      </c>
      <c r="J7" s="3">
        <f t="shared" si="2"/>
        <v>372</v>
      </c>
    </row>
    <row r="8" spans="1:10" ht="34.950000000000003" customHeight="1" x14ac:dyDescent="0.15">
      <c r="A8" s="3">
        <f t="shared" si="0"/>
        <v>4</v>
      </c>
      <c r="B8" s="4" t="s">
        <v>10</v>
      </c>
      <c r="C8" s="3">
        <v>1</v>
      </c>
      <c r="D8" s="3">
        <v>20</v>
      </c>
      <c r="E8" s="14">
        <v>3</v>
      </c>
      <c r="F8" s="3">
        <v>231</v>
      </c>
      <c r="G8" s="14"/>
      <c r="H8" s="3"/>
      <c r="I8" s="14">
        <f t="shared" si="1"/>
        <v>4</v>
      </c>
      <c r="J8" s="3">
        <f t="shared" si="2"/>
        <v>251</v>
      </c>
    </row>
    <row r="9" spans="1:10" ht="34.950000000000003" customHeight="1" x14ac:dyDescent="0.15">
      <c r="A9" s="3">
        <f t="shared" si="0"/>
        <v>5</v>
      </c>
      <c r="B9" s="4" t="s">
        <v>11</v>
      </c>
      <c r="C9" s="3">
        <v>5</v>
      </c>
      <c r="D9" s="3">
        <v>465</v>
      </c>
      <c r="E9" s="14">
        <v>3</v>
      </c>
      <c r="F9" s="3">
        <v>225</v>
      </c>
      <c r="G9" s="14">
        <v>1</v>
      </c>
      <c r="H9" s="3">
        <v>20</v>
      </c>
      <c r="I9" s="14">
        <f t="shared" si="1"/>
        <v>9</v>
      </c>
      <c r="J9" s="3">
        <f t="shared" si="2"/>
        <v>710</v>
      </c>
    </row>
    <row r="10" spans="1:10" ht="34.950000000000003" customHeight="1" x14ac:dyDescent="0.15">
      <c r="A10" s="3">
        <f t="shared" si="0"/>
        <v>6</v>
      </c>
      <c r="B10" s="4" t="s">
        <v>12</v>
      </c>
      <c r="C10" s="3">
        <v>1</v>
      </c>
      <c r="D10" s="3">
        <v>10</v>
      </c>
      <c r="E10" s="14"/>
      <c r="F10" s="3"/>
      <c r="G10" s="14">
        <v>1</v>
      </c>
      <c r="H10" s="3">
        <v>118</v>
      </c>
      <c r="I10" s="14">
        <f t="shared" si="1"/>
        <v>2</v>
      </c>
      <c r="J10" s="3">
        <f t="shared" si="2"/>
        <v>128</v>
      </c>
    </row>
    <row r="11" spans="1:10" ht="45" customHeight="1" x14ac:dyDescent="0.15">
      <c r="A11" s="3">
        <f t="shared" si="0"/>
        <v>7</v>
      </c>
      <c r="B11" s="11" t="s">
        <v>27</v>
      </c>
      <c r="C11" s="3"/>
      <c r="D11" s="3"/>
      <c r="E11" s="14">
        <v>6</v>
      </c>
      <c r="F11" s="3">
        <v>188</v>
      </c>
      <c r="G11" s="14">
        <v>1</v>
      </c>
      <c r="H11" s="3">
        <v>20</v>
      </c>
      <c r="I11" s="14">
        <f t="shared" si="1"/>
        <v>7</v>
      </c>
      <c r="J11" s="3">
        <f t="shared" si="2"/>
        <v>208</v>
      </c>
    </row>
    <row r="12" spans="1:10" ht="34.950000000000003" customHeight="1" x14ac:dyDescent="0.15">
      <c r="A12" s="3">
        <f t="shared" si="0"/>
        <v>8</v>
      </c>
      <c r="B12" s="4" t="s">
        <v>13</v>
      </c>
      <c r="C12" s="3">
        <v>2</v>
      </c>
      <c r="D12" s="3">
        <v>46</v>
      </c>
      <c r="E12" s="14"/>
      <c r="F12" s="3"/>
      <c r="G12" s="14"/>
      <c r="H12" s="3"/>
      <c r="I12" s="14">
        <f t="shared" si="1"/>
        <v>2</v>
      </c>
      <c r="J12" s="3">
        <f t="shared" si="2"/>
        <v>46</v>
      </c>
    </row>
    <row r="13" spans="1:10" ht="34.950000000000003" customHeight="1" x14ac:dyDescent="0.15">
      <c r="A13" s="3">
        <f t="shared" si="0"/>
        <v>9</v>
      </c>
      <c r="B13" s="4" t="s">
        <v>14</v>
      </c>
      <c r="C13" s="3">
        <v>1</v>
      </c>
      <c r="D13" s="3">
        <v>50</v>
      </c>
      <c r="E13" s="14"/>
      <c r="F13" s="3"/>
      <c r="G13" s="14"/>
      <c r="H13" s="3"/>
      <c r="I13" s="14">
        <f t="shared" si="1"/>
        <v>1</v>
      </c>
      <c r="J13" s="3">
        <f t="shared" si="2"/>
        <v>50</v>
      </c>
    </row>
    <row r="14" spans="1:10" ht="34.950000000000003" customHeight="1" x14ac:dyDescent="0.15">
      <c r="A14" s="3">
        <f t="shared" si="0"/>
        <v>10</v>
      </c>
      <c r="B14" s="11" t="s">
        <v>22</v>
      </c>
      <c r="C14" s="3"/>
      <c r="D14" s="3"/>
      <c r="E14" s="14">
        <v>1</v>
      </c>
      <c r="F14" s="3">
        <v>40</v>
      </c>
      <c r="G14" s="14">
        <v>1</v>
      </c>
      <c r="H14" s="3">
        <v>80</v>
      </c>
      <c r="I14" s="14">
        <f t="shared" ref="I14" si="3">SUM(C14,G14,E14)</f>
        <v>2</v>
      </c>
      <c r="J14" s="3">
        <f t="shared" ref="J14" si="4">SUM(D14,H14,F14)</f>
        <v>120</v>
      </c>
    </row>
    <row r="15" spans="1:10" ht="34.950000000000003" customHeight="1" x14ac:dyDescent="0.15">
      <c r="A15" s="3">
        <f t="shared" si="0"/>
        <v>11</v>
      </c>
      <c r="B15" s="4" t="s">
        <v>15</v>
      </c>
      <c r="C15" s="3"/>
      <c r="D15" s="3"/>
      <c r="E15" s="14">
        <v>3</v>
      </c>
      <c r="F15" s="3">
        <v>146</v>
      </c>
      <c r="G15" s="14"/>
      <c r="H15" s="3"/>
      <c r="I15" s="14">
        <f t="shared" si="1"/>
        <v>3</v>
      </c>
      <c r="J15" s="3">
        <f t="shared" si="2"/>
        <v>146</v>
      </c>
    </row>
    <row r="16" spans="1:10" ht="34.950000000000003" customHeight="1" x14ac:dyDescent="0.15">
      <c r="A16" s="3">
        <f t="shared" si="0"/>
        <v>12</v>
      </c>
      <c r="B16" s="11" t="s">
        <v>28</v>
      </c>
      <c r="C16" s="3">
        <v>1</v>
      </c>
      <c r="D16" s="3">
        <v>147</v>
      </c>
      <c r="E16" s="14"/>
      <c r="F16" s="3"/>
      <c r="G16" s="14">
        <v>3</v>
      </c>
      <c r="H16" s="3">
        <v>160</v>
      </c>
      <c r="I16" s="14">
        <f t="shared" ref="I16:I17" si="5">SUM(C16,G16,E16)</f>
        <v>4</v>
      </c>
      <c r="J16" s="3">
        <f t="shared" ref="J16:J17" si="6">SUM(D16,H16,F16)</f>
        <v>307</v>
      </c>
    </row>
    <row r="17" spans="1:10" ht="34.950000000000003" customHeight="1" x14ac:dyDescent="0.15">
      <c r="A17" s="3">
        <f t="shared" si="0"/>
        <v>13</v>
      </c>
      <c r="B17" s="11" t="s">
        <v>29</v>
      </c>
      <c r="C17" s="3">
        <v>1</v>
      </c>
      <c r="D17" s="3">
        <v>30</v>
      </c>
      <c r="E17" s="14">
        <v>1</v>
      </c>
      <c r="F17" s="3">
        <v>40</v>
      </c>
      <c r="G17" s="14"/>
      <c r="H17" s="3"/>
      <c r="I17" s="14">
        <f t="shared" si="5"/>
        <v>2</v>
      </c>
      <c r="J17" s="3">
        <f t="shared" si="6"/>
        <v>70</v>
      </c>
    </row>
    <row r="18" spans="1:10" ht="34.950000000000003" customHeight="1" x14ac:dyDescent="0.15">
      <c r="A18" s="3">
        <f>ROW()-4</f>
        <v>14</v>
      </c>
      <c r="B18" s="9" t="s">
        <v>21</v>
      </c>
      <c r="C18" s="3">
        <v>1</v>
      </c>
      <c r="D18" s="3">
        <v>24</v>
      </c>
      <c r="E18" s="14"/>
      <c r="F18" s="3"/>
      <c r="G18" s="14"/>
      <c r="H18" s="3"/>
      <c r="I18" s="14">
        <f>SUM(C18,G18,E18)</f>
        <v>1</v>
      </c>
      <c r="J18" s="3">
        <f>SUM(D18,H18,F18)</f>
        <v>24</v>
      </c>
    </row>
    <row r="19" spans="1:10" ht="34.950000000000003" customHeight="1" x14ac:dyDescent="0.15">
      <c r="A19" s="3">
        <f t="shared" si="0"/>
        <v>15</v>
      </c>
      <c r="B19" s="4" t="s">
        <v>16</v>
      </c>
      <c r="C19" s="3"/>
      <c r="D19" s="3"/>
      <c r="E19" s="14">
        <v>1</v>
      </c>
      <c r="F19" s="3">
        <v>50</v>
      </c>
      <c r="G19" s="14"/>
      <c r="H19" s="3"/>
      <c r="I19" s="14">
        <f t="shared" si="1"/>
        <v>1</v>
      </c>
      <c r="J19" s="3">
        <f t="shared" si="2"/>
        <v>50</v>
      </c>
    </row>
    <row r="20" spans="1:10" ht="45" customHeight="1" x14ac:dyDescent="0.15">
      <c r="A20" s="3">
        <f t="shared" si="0"/>
        <v>16</v>
      </c>
      <c r="B20" s="11" t="s">
        <v>30</v>
      </c>
      <c r="C20" s="3">
        <v>1</v>
      </c>
      <c r="D20" s="3">
        <v>32</v>
      </c>
      <c r="E20" s="14"/>
      <c r="F20" s="3"/>
      <c r="G20" s="14"/>
      <c r="H20" s="3"/>
      <c r="I20" s="14">
        <f t="shared" ref="I20" si="7">SUM(C20,G20,E20)</f>
        <v>1</v>
      </c>
      <c r="J20" s="3">
        <f t="shared" ref="J20" si="8">SUM(D20,H20,F20)</f>
        <v>32</v>
      </c>
    </row>
    <row r="21" spans="1:10" ht="34.950000000000003" customHeight="1" x14ac:dyDescent="0.15">
      <c r="A21" s="3">
        <f>ROW()-4</f>
        <v>17</v>
      </c>
      <c r="B21" s="9" t="s">
        <v>23</v>
      </c>
      <c r="C21" s="3">
        <v>1</v>
      </c>
      <c r="D21" s="3">
        <v>72</v>
      </c>
      <c r="E21" s="14"/>
      <c r="F21" s="3"/>
      <c r="G21" s="14"/>
      <c r="H21" s="3"/>
      <c r="I21" s="14">
        <f>SUM(C21,G21,E21)</f>
        <v>1</v>
      </c>
      <c r="J21" s="3">
        <f>SUM(D21,H21,F21)</f>
        <v>72</v>
      </c>
    </row>
    <row r="22" spans="1:10" ht="34.950000000000003" customHeight="1" x14ac:dyDescent="0.15">
      <c r="A22" s="3">
        <f t="shared" si="0"/>
        <v>18</v>
      </c>
      <c r="B22" s="4" t="s">
        <v>24</v>
      </c>
      <c r="C22" s="3"/>
      <c r="D22" s="3"/>
      <c r="E22" s="14">
        <v>1</v>
      </c>
      <c r="F22" s="3">
        <v>30</v>
      </c>
      <c r="G22" s="14"/>
      <c r="H22" s="3"/>
      <c r="I22" s="14">
        <f t="shared" ref="I22:I23" si="9">SUM(C22,G22,E22)</f>
        <v>1</v>
      </c>
      <c r="J22" s="3">
        <f t="shared" ref="J22:J23" si="10">SUM(D22,H22,F22)</f>
        <v>30</v>
      </c>
    </row>
    <row r="23" spans="1:10" ht="34.950000000000003" customHeight="1" x14ac:dyDescent="0.15">
      <c r="A23" s="3">
        <f t="shared" si="0"/>
        <v>19</v>
      </c>
      <c r="B23" s="11" t="s">
        <v>31</v>
      </c>
      <c r="C23" s="3"/>
      <c r="D23" s="3"/>
      <c r="E23" s="14">
        <v>2</v>
      </c>
      <c r="F23" s="3">
        <v>58</v>
      </c>
      <c r="G23" s="14"/>
      <c r="H23" s="3"/>
      <c r="I23" s="14">
        <f t="shared" si="9"/>
        <v>2</v>
      </c>
      <c r="J23" s="3">
        <f t="shared" si="10"/>
        <v>58</v>
      </c>
    </row>
    <row r="24" spans="1:10" ht="34.950000000000003" customHeight="1" x14ac:dyDescent="0.15">
      <c r="A24" s="3">
        <f t="shared" si="0"/>
        <v>20</v>
      </c>
      <c r="B24" s="9" t="s">
        <v>20</v>
      </c>
      <c r="C24" s="3"/>
      <c r="D24" s="3"/>
      <c r="E24" s="14">
        <v>1</v>
      </c>
      <c r="F24" s="3">
        <v>30</v>
      </c>
      <c r="G24" s="14"/>
      <c r="H24" s="3"/>
      <c r="I24" s="14">
        <f t="shared" ref="I24:I29" si="11">SUM(C24,G24,E24)</f>
        <v>1</v>
      </c>
      <c r="J24" s="3">
        <f t="shared" ref="J24:J29" si="12">SUM(D24,H24,F24)</f>
        <v>30</v>
      </c>
    </row>
    <row r="25" spans="1:10" s="7" customFormat="1" ht="34.950000000000003" customHeight="1" x14ac:dyDescent="0.15">
      <c r="A25" s="3">
        <f t="shared" si="0"/>
        <v>21</v>
      </c>
      <c r="B25" s="9" t="s">
        <v>17</v>
      </c>
      <c r="C25" s="3"/>
      <c r="D25" s="3"/>
      <c r="E25" s="14">
        <v>11</v>
      </c>
      <c r="F25" s="3">
        <v>364</v>
      </c>
      <c r="G25" s="14"/>
      <c r="H25" s="3"/>
      <c r="I25" s="14">
        <f t="shared" si="11"/>
        <v>11</v>
      </c>
      <c r="J25" s="3">
        <f t="shared" si="12"/>
        <v>364</v>
      </c>
    </row>
    <row r="26" spans="1:10" s="7" customFormat="1" ht="34.950000000000003" customHeight="1" x14ac:dyDescent="0.15">
      <c r="A26" s="3">
        <f t="shared" si="0"/>
        <v>22</v>
      </c>
      <c r="B26" s="9" t="s">
        <v>33</v>
      </c>
      <c r="C26" s="3"/>
      <c r="D26" s="3"/>
      <c r="E26" s="14">
        <v>1</v>
      </c>
      <c r="F26" s="3">
        <v>28</v>
      </c>
      <c r="G26" s="14"/>
      <c r="H26" s="3"/>
      <c r="I26" s="14">
        <f t="shared" si="11"/>
        <v>1</v>
      </c>
      <c r="J26" s="3">
        <f t="shared" si="12"/>
        <v>28</v>
      </c>
    </row>
    <row r="27" spans="1:10" s="7" customFormat="1" ht="34.950000000000003" customHeight="1" x14ac:dyDescent="0.15">
      <c r="A27" s="3">
        <f t="shared" si="0"/>
        <v>23</v>
      </c>
      <c r="B27" s="9" t="s">
        <v>34</v>
      </c>
      <c r="C27" s="3"/>
      <c r="D27" s="3"/>
      <c r="E27" s="14">
        <v>1</v>
      </c>
      <c r="F27" s="3">
        <v>30</v>
      </c>
      <c r="G27" s="14"/>
      <c r="H27" s="3"/>
      <c r="I27" s="14">
        <f t="shared" si="11"/>
        <v>1</v>
      </c>
      <c r="J27" s="3">
        <f t="shared" si="12"/>
        <v>30</v>
      </c>
    </row>
    <row r="28" spans="1:10" ht="34.950000000000003" customHeight="1" x14ac:dyDescent="0.15">
      <c r="A28" s="3">
        <f t="shared" si="0"/>
        <v>24</v>
      </c>
      <c r="B28" s="9" t="s">
        <v>18</v>
      </c>
      <c r="C28" s="3"/>
      <c r="D28" s="3"/>
      <c r="E28" s="14">
        <v>6</v>
      </c>
      <c r="F28" s="3">
        <v>230</v>
      </c>
      <c r="G28" s="14"/>
      <c r="H28" s="3"/>
      <c r="I28" s="14">
        <f t="shared" si="11"/>
        <v>6</v>
      </c>
      <c r="J28" s="3">
        <f t="shared" si="12"/>
        <v>230</v>
      </c>
    </row>
    <row r="29" spans="1:10" ht="34.950000000000003" customHeight="1" x14ac:dyDescent="0.15">
      <c r="A29" s="3">
        <f t="shared" si="0"/>
        <v>25</v>
      </c>
      <c r="B29" s="9" t="s">
        <v>19</v>
      </c>
      <c r="C29" s="3"/>
      <c r="D29" s="3"/>
      <c r="E29" s="14">
        <v>3</v>
      </c>
      <c r="F29" s="3">
        <v>78</v>
      </c>
      <c r="G29" s="14"/>
      <c r="H29" s="3"/>
      <c r="I29" s="14">
        <f t="shared" si="11"/>
        <v>3</v>
      </c>
      <c r="J29" s="3">
        <f t="shared" si="12"/>
        <v>78</v>
      </c>
    </row>
    <row r="30" spans="1:10" ht="34.950000000000003" customHeight="1" x14ac:dyDescent="0.15">
      <c r="A30" s="3">
        <f t="shared" ref="A30:A31" si="13">ROW()-4</f>
        <v>26</v>
      </c>
      <c r="B30" s="12" t="s">
        <v>32</v>
      </c>
      <c r="C30" s="3"/>
      <c r="D30" s="3"/>
      <c r="E30" s="14">
        <v>1</v>
      </c>
      <c r="F30" s="3">
        <v>28</v>
      </c>
      <c r="G30" s="14"/>
      <c r="H30" s="3"/>
      <c r="I30" s="14">
        <f t="shared" ref="I30:I31" si="14">SUM(C30,G30,E30)</f>
        <v>1</v>
      </c>
      <c r="J30" s="3">
        <f t="shared" ref="J30:J31" si="15">SUM(D30,H30,F30)</f>
        <v>28</v>
      </c>
    </row>
    <row r="31" spans="1:10" ht="34.950000000000003" customHeight="1" x14ac:dyDescent="0.15">
      <c r="A31" s="3">
        <f t="shared" si="13"/>
        <v>27</v>
      </c>
      <c r="B31" s="12" t="s">
        <v>35</v>
      </c>
      <c r="C31" s="3">
        <v>1</v>
      </c>
      <c r="D31" s="3">
        <v>42</v>
      </c>
      <c r="E31" s="14"/>
      <c r="F31" s="3"/>
      <c r="G31" s="14"/>
      <c r="H31" s="3"/>
      <c r="I31" s="14">
        <f t="shared" si="14"/>
        <v>1</v>
      </c>
      <c r="J31" s="3">
        <f t="shared" si="15"/>
        <v>42</v>
      </c>
    </row>
    <row r="32" spans="1:10" ht="34.950000000000003" customHeight="1" x14ac:dyDescent="0.15">
      <c r="A32" s="3">
        <f>ROW()-4</f>
        <v>28</v>
      </c>
      <c r="B32" s="10" t="s">
        <v>25</v>
      </c>
      <c r="C32" s="3"/>
      <c r="D32" s="3"/>
      <c r="E32" s="14">
        <v>1</v>
      </c>
      <c r="F32" s="3">
        <v>8</v>
      </c>
      <c r="G32" s="14">
        <v>1</v>
      </c>
      <c r="H32" s="3">
        <v>15</v>
      </c>
      <c r="I32" s="14">
        <f>SUM(C32,G32,E32)</f>
        <v>2</v>
      </c>
      <c r="J32" s="3">
        <f>SUM(D32,H32,F32)</f>
        <v>23</v>
      </c>
    </row>
    <row r="33" spans="1:10" ht="34.950000000000003" customHeight="1" x14ac:dyDescent="0.15">
      <c r="A33" s="17" t="s">
        <v>38</v>
      </c>
      <c r="B33" s="17"/>
      <c r="C33" s="2">
        <f t="shared" ref="C33:J33" si="16">SUM(C5:C32)</f>
        <v>26</v>
      </c>
      <c r="D33" s="2">
        <f t="shared" si="16"/>
        <v>1406</v>
      </c>
      <c r="E33" s="15">
        <f t="shared" si="16"/>
        <v>51</v>
      </c>
      <c r="F33" s="2">
        <f t="shared" si="16"/>
        <v>1949</v>
      </c>
      <c r="G33" s="15">
        <f t="shared" si="16"/>
        <v>8</v>
      </c>
      <c r="H33" s="2">
        <f t="shared" si="16"/>
        <v>413</v>
      </c>
      <c r="I33" s="15">
        <f t="shared" si="16"/>
        <v>85</v>
      </c>
      <c r="J33" s="2">
        <f t="shared" si="16"/>
        <v>3768</v>
      </c>
    </row>
    <row r="34" spans="1:10" ht="30" customHeight="1" x14ac:dyDescent="0.15">
      <c r="A34" s="5"/>
    </row>
    <row r="35" spans="1:10" ht="30" customHeight="1" x14ac:dyDescent="0.15">
      <c r="A35" s="5"/>
      <c r="D35" s="6"/>
      <c r="G35" s="16"/>
    </row>
    <row r="36" spans="1:10" ht="30" customHeight="1" x14ac:dyDescent="0.15">
      <c r="A36" s="5"/>
    </row>
    <row r="37" spans="1:10" ht="30" customHeight="1" x14ac:dyDescent="0.15"/>
    <row r="38" spans="1:10" ht="30" customHeight="1" x14ac:dyDescent="0.15"/>
    <row r="39" spans="1:10" ht="30" customHeight="1" x14ac:dyDescent="0.15"/>
    <row r="40" spans="1:10" ht="30" customHeight="1" x14ac:dyDescent="0.15"/>
    <row r="41" spans="1:10" ht="30" customHeight="1" x14ac:dyDescent="0.15"/>
    <row r="42" spans="1:10" ht="30" customHeight="1" x14ac:dyDescent="0.15"/>
    <row r="43" spans="1:10" ht="30" customHeight="1" x14ac:dyDescent="0.15"/>
    <row r="44" spans="1:10" ht="30" customHeight="1" x14ac:dyDescent="0.15"/>
    <row r="45" spans="1:10" ht="30" customHeight="1" x14ac:dyDescent="0.15"/>
    <row r="46" spans="1:10" ht="30" customHeight="1" x14ac:dyDescent="0.15"/>
    <row r="47" spans="1:10" ht="30" customHeight="1" x14ac:dyDescent="0.15"/>
    <row r="48" spans="1:10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</sheetData>
  <mergeCells count="8">
    <mergeCell ref="A33:B33"/>
    <mergeCell ref="A3:A4"/>
    <mergeCell ref="B3:B4"/>
    <mergeCell ref="A2:J2"/>
    <mergeCell ref="C3:D3"/>
    <mergeCell ref="E3:F3"/>
    <mergeCell ref="G3:H3"/>
    <mergeCell ref="I3:J3"/>
  </mergeCells>
  <phoneticPr fontId="5" type="noConversion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4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4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2025-04-10T03:20:55Z</cp:lastPrinted>
  <dcterms:created xsi:type="dcterms:W3CDTF">2021-03-29T07:28:00Z</dcterms:created>
  <dcterms:modified xsi:type="dcterms:W3CDTF">2025-04-10T03:20:57Z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529A82D9998B43378EEBC42B70F809A3</vt:lpwstr>
  </property>
  <property fmtid="{D5CDD505-2E9C-101B-9397-08002B2CF9AE}" pid="3" name="KSOProductBuildVer">
    <vt:lpwstr>2052-11.1.0.12980</vt:lpwstr>
  </property>
</Properties>
</file>