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J8" i="1" s="1"/>
  <c r="C9" i="1"/>
  <c r="J9" i="1" s="1"/>
  <c r="C10" i="1"/>
  <c r="J10" i="1" s="1"/>
  <c r="C11" i="1"/>
  <c r="J11" i="1" s="1"/>
  <c r="C12" i="1"/>
  <c r="J12" i="1" s="1"/>
  <c r="C13" i="1"/>
  <c r="J13" i="1" s="1"/>
  <c r="C14" i="1"/>
  <c r="J14" i="1" s="1"/>
  <c r="C7" i="1"/>
  <c r="J7" i="1" s="1"/>
  <c r="I15" i="1"/>
  <c r="E15" i="1"/>
  <c r="F15" i="1"/>
  <c r="G15" i="1"/>
  <c r="H15" i="1"/>
  <c r="D15" i="1"/>
  <c r="J15" i="1" l="1"/>
  <c r="C15" i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<sst xmlns="http://schemas.openxmlformats.org/spreadsheetml/2006/main" count="25" uniqueCount="25">
  <si>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宋体"/>
        <family val="2"/>
      </rPr>
      <t>附件</t>
    </r>
    <r>
      <rPr>
        <sz val="11"/>
        <color theme="1"/>
        <rFont val="Times New Roman"/>
        <family val="1"/>
      </rPr>
      <t>1-4</t>
    </r>
    <phoneticPr fontId="1" type="noConversion"/>
  </si>
  <si>
    <r>
      <rPr>
        <sz val="10"/>
        <color theme="1"/>
        <rFont val="宋体"/>
        <family val="2"/>
      </rPr>
      <t>单位：万元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</si>
  <si>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序号</t>
    </r>
  </si>
  <si>
    <r>
      <rPr>
        <b/>
        <sz val="11"/>
        <color rgb="FF000000"/>
        <rFont val="方正黑体_GBK"/>
        <family val="3"/>
        <charset val="134"/>
      </rPr>
      <t>区属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</si>
  <si>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资金合计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</si>
  <si>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应下达资金</t>
    </r>
  </si>
  <si>
    <r>
      <rPr>
        <b/>
        <sz val="11"/>
        <color rgb="FF000000"/>
        <rFont val="方正黑体_GBK"/>
        <family val="3"/>
        <charset val="134"/>
      </rPr>
      <t>已提前下达资金（宁农计〔</t>
    </r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方正黑体_GBK"/>
        <family val="3"/>
        <charset val="134"/>
      </rPr>
      <t>〕</t>
    </r>
    <r>
      <rPr>
        <b/>
        <sz val="11"/>
        <color rgb="FF000000"/>
        <rFont val="Times New Roman"/>
        <family val="1"/>
      </rPr>
      <t>49</t>
    </r>
    <r>
      <rPr>
        <b/>
        <sz val="11"/>
        <color rgb="FF000000"/>
        <rFont val="方正黑体_GBK"/>
        <family val="3"/>
        <charset val="134"/>
      </rPr>
      <t>号）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</si>
  <si>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本次实际下达资金</t>
    </r>
  </si>
  <si>
    <r>
      <rPr>
        <b/>
        <sz val="11"/>
        <color rgb="FF000000"/>
        <rFont val="方正黑体_GBK"/>
        <family val="3"/>
        <charset val="134"/>
      </rPr>
      <t>新型农业经营主体培育</t>
    </r>
  </si>
  <si>
    <r>
      <rPr>
        <b/>
        <sz val="11"/>
        <color rgb="FF000000"/>
        <rFont val="方正黑体_GBK"/>
        <family val="3"/>
        <charset val="134"/>
      </rPr>
      <t>基层农技推广体系改革与建设</t>
    </r>
  </si>
  <si>
    <r>
      <rPr>
        <b/>
        <sz val="11"/>
        <color rgb="FF000000"/>
        <rFont val="方正黑体_GBK"/>
        <family val="3"/>
        <charset val="134"/>
      </rPr>
      <t>单产提升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</si>
  <si>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家庭农场培育</t>
    </r>
  </si>
  <si>
    <r>
      <rPr>
        <b/>
        <sz val="11"/>
        <color rgb="FF000000"/>
        <rFont val="方正黑体_GBK"/>
        <family val="3"/>
        <charset val="134"/>
      </rPr>
      <t>合作社培育</t>
    </r>
  </si>
  <si>
    <r>
      <rPr>
        <b/>
        <sz val="11"/>
        <color rgb="FF000000"/>
        <rFont val="方正黑体_GBK"/>
        <family val="3"/>
        <charset val="134"/>
      </rPr>
      <t>经营设施改善</t>
    </r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</si>
  <si>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</si>
  <si>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</si>
  <si>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</si>
  <si>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</si>
  <si>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</si>
  <si>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</si>
  <si>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</si>
  <si>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市本级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</si>
  <si>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</si>
  <si>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t>备注：市本级资金118.9万元，含市农业装备推广中心基层农技人员培训18.9万元（资金归口管理处为科教处）、科教处农业重大技术协同推广100万元。</t>
    <phoneticPr fontId="1" type="noConversion"/>
  </si>
  <si>
    <r>
      <t>2025</t>
    </r>
    <r>
      <rPr>
        <sz val="16"/>
        <color theme="1"/>
        <rFont val="方正小标宋简体"/>
        <family val="4"/>
        <charset val="134"/>
      </rPr>
      <t>年中央农业相关转移支付资金（第一批）下达表（经营主体能力提升）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</si>
</sst>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b/>
      <sz val="11"/>
      <color rgb="FF000000"/>
      <name val="Times New Roman"/>
      <family val="1"/>
    </font>
    <font>
      <b/>
      <sz val="11"/>
      <color rgb="FF000000"/>
      <name val="方正黑体_GBK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B1"/>
    </sheetView>
  </sheetViews>
  <sheetFormatPr defaultRowHeight="15"/>
  <cols>
    <col min="1" max="1" width="5" style="4" customWidth="1"/>
    <col min="2" max="3" width="9" style="4"/>
    <col min="4" max="4" width="9.25" style="4" customWidth="1"/>
    <col min="5" max="9" width="9" style="4"/>
    <col min="10" max="10" width="10.125" style="4" customWidth="1"/>
    <col min="11" max="16384" width="9" style="4"/>
  </cols>
  <sheetData>
    <row r="1" spans="1:10" s="3" customFormat="1" ht="23.25" customHeight="1">
      <c r="A1" s="25" t="s">
        <v>0</v>
      </c>
      <c r="B1" s="25"/>
      <c r="C1" s="2"/>
      <c r="D1" s="2"/>
      <c r="E1" s="2"/>
      <c r="F1" s="2"/>
      <c r="G1" s="2"/>
      <c r="H1" s="2"/>
      <c r="I1" s="2"/>
      <c r="J1" s="2"/>
    </row>
    <row r="2" spans="1:10" ht="72.75" customHeight="1">
      <c r="A2" s="20" t="s">
        <v>24</v>
      </c>
      <c r="B2" s="21"/>
      <c r="C2" s="21"/>
      <c r="D2" s="21"/>
      <c r="E2" s="22"/>
      <c r="F2" s="22"/>
      <c r="G2" s="22"/>
      <c r="H2" s="22"/>
      <c r="I2" s="22"/>
      <c r="J2" s="22"/>
    </row>
    <row r="3" spans="1:10" ht="19.5" customHeight="1">
      <c r="A3" s="5"/>
      <c r="B3" s="6"/>
      <c r="C3" s="6"/>
      <c r="D3" s="6"/>
      <c r="E3" s="7"/>
      <c r="F3" s="8"/>
      <c r="G3" s="7"/>
      <c r="H3" s="7"/>
      <c r="I3" s="19" t="s">
        <v>1</v>
      </c>
      <c r="J3" s="19"/>
    </row>
    <row r="4" spans="1:10" s="3" customFormat="1" ht="25.5" customHeight="1">
      <c r="A4" s="13" t="s">
        <v>2</v>
      </c>
      <c r="B4" s="13" t="s">
        <v>3</v>
      </c>
      <c r="C4" s="14" t="s">
        <v>4</v>
      </c>
      <c r="D4" s="13" t="s">
        <v>5</v>
      </c>
      <c r="E4" s="13"/>
      <c r="F4" s="13"/>
      <c r="G4" s="13"/>
      <c r="H4" s="13"/>
      <c r="I4" s="13" t="s">
        <v>6</v>
      </c>
      <c r="J4" s="13" t="s">
        <v>7</v>
      </c>
    </row>
    <row r="5" spans="1:10" s="3" customFormat="1" ht="27" customHeight="1">
      <c r="A5" s="13"/>
      <c r="B5" s="13"/>
      <c r="C5" s="15"/>
      <c r="D5" s="13" t="s">
        <v>8</v>
      </c>
      <c r="E5" s="13"/>
      <c r="F5" s="13"/>
      <c r="G5" s="13"/>
      <c r="H5" s="13" t="s">
        <v>9</v>
      </c>
      <c r="I5" s="13"/>
      <c r="J5" s="13"/>
    </row>
    <row r="6" spans="1:10" s="3" customFormat="1" ht="56.25" customHeight="1">
      <c r="A6" s="13"/>
      <c r="B6" s="13"/>
      <c r="C6" s="16"/>
      <c r="D6" s="1" t="s">
        <v>10</v>
      </c>
      <c r="E6" s="1" t="s">
        <v>11</v>
      </c>
      <c r="F6" s="1" t="s">
        <v>12</v>
      </c>
      <c r="G6" s="1" t="s">
        <v>13</v>
      </c>
      <c r="H6" s="13"/>
      <c r="I6" s="13"/>
      <c r="J6" s="13"/>
    </row>
    <row r="7" spans="1:10" s="3" customFormat="1" ht="21.75" customHeight="1">
      <c r="A7" s="9">
        <v>1</v>
      </c>
      <c r="B7" s="9" t="s">
        <v>14</v>
      </c>
      <c r="C7" s="9">
        <f>D7+E7+F7+G7+H7</f>
        <v>125.46000000000001</v>
      </c>
      <c r="D7" s="10">
        <v>15.1</v>
      </c>
      <c r="E7" s="9">
        <v>5</v>
      </c>
      <c r="F7" s="9">
        <v>10</v>
      </c>
      <c r="G7" s="9">
        <v>95.36</v>
      </c>
      <c r="H7" s="11"/>
      <c r="I7" s="9">
        <v>6.9</v>
      </c>
      <c r="J7" s="9">
        <f>C7-I7</f>
        <v>118.56</v>
      </c>
    </row>
    <row r="8" spans="1:10" s="3" customFormat="1" ht="21.75" customHeight="1">
      <c r="A8" s="9">
        <v>2</v>
      </c>
      <c r="B8" s="9" t="s">
        <v>15</v>
      </c>
      <c r="C8" s="9">
        <f t="shared" ref="C8:C14" si="0">D8+E8+F8+G8+H8</f>
        <v>446.43</v>
      </c>
      <c r="D8" s="10">
        <v>172.2</v>
      </c>
      <c r="E8" s="9">
        <v>15</v>
      </c>
      <c r="F8" s="9">
        <v>10</v>
      </c>
      <c r="G8" s="9">
        <v>98.8</v>
      </c>
      <c r="H8" s="11">
        <v>150.43</v>
      </c>
      <c r="I8" s="9">
        <v>78.099999999999994</v>
      </c>
      <c r="J8" s="9">
        <f t="shared" ref="J8:J14" si="1">C8-I8</f>
        <v>368.33000000000004</v>
      </c>
    </row>
    <row r="9" spans="1:10" s="3" customFormat="1" ht="21.75" customHeight="1">
      <c r="A9" s="9">
        <v>3</v>
      </c>
      <c r="B9" s="9" t="s">
        <v>16</v>
      </c>
      <c r="C9" s="9">
        <f t="shared" si="0"/>
        <v>379.83000000000004</v>
      </c>
      <c r="D9" s="10">
        <v>33.700000000000003</v>
      </c>
      <c r="E9" s="9">
        <v>17</v>
      </c>
      <c r="F9" s="9">
        <v>10</v>
      </c>
      <c r="G9" s="9">
        <v>121.28</v>
      </c>
      <c r="H9" s="11">
        <v>197.85</v>
      </c>
      <c r="I9" s="9">
        <v>15.3</v>
      </c>
      <c r="J9" s="9">
        <f t="shared" si="1"/>
        <v>364.53000000000003</v>
      </c>
    </row>
    <row r="10" spans="1:10" s="3" customFormat="1" ht="21.75" customHeight="1">
      <c r="A10" s="9">
        <v>4</v>
      </c>
      <c r="B10" s="9" t="s">
        <v>17</v>
      </c>
      <c r="C10" s="9">
        <f t="shared" si="0"/>
        <v>559.20000000000005</v>
      </c>
      <c r="D10" s="10">
        <v>334.6</v>
      </c>
      <c r="E10" s="9">
        <v>10</v>
      </c>
      <c r="F10" s="9">
        <v>10</v>
      </c>
      <c r="G10" s="9">
        <v>88.6</v>
      </c>
      <c r="H10" s="11">
        <v>116</v>
      </c>
      <c r="I10" s="9">
        <v>151.9</v>
      </c>
      <c r="J10" s="9">
        <f t="shared" si="1"/>
        <v>407.30000000000007</v>
      </c>
    </row>
    <row r="11" spans="1:10" s="3" customFormat="1" ht="21.75" customHeight="1">
      <c r="A11" s="9">
        <v>5</v>
      </c>
      <c r="B11" s="9" t="s">
        <v>18</v>
      </c>
      <c r="C11" s="9">
        <f t="shared" si="0"/>
        <v>495.81999999999994</v>
      </c>
      <c r="D11" s="12">
        <v>167</v>
      </c>
      <c r="E11" s="9">
        <v>10</v>
      </c>
      <c r="F11" s="9">
        <v>10</v>
      </c>
      <c r="G11" s="9">
        <v>125.4</v>
      </c>
      <c r="H11" s="11">
        <v>183.42</v>
      </c>
      <c r="I11" s="9">
        <v>75.8</v>
      </c>
      <c r="J11" s="9">
        <f t="shared" si="1"/>
        <v>420.01999999999992</v>
      </c>
    </row>
    <row r="12" spans="1:10" s="3" customFormat="1" ht="21.75" customHeight="1">
      <c r="A12" s="9">
        <v>6</v>
      </c>
      <c r="B12" s="9" t="s">
        <v>19</v>
      </c>
      <c r="C12" s="9">
        <f t="shared" si="0"/>
        <v>347.20000000000005</v>
      </c>
      <c r="D12" s="10">
        <v>78.7</v>
      </c>
      <c r="E12" s="9">
        <v>10</v>
      </c>
      <c r="F12" s="9">
        <v>11</v>
      </c>
      <c r="G12" s="9">
        <v>143.6</v>
      </c>
      <c r="H12" s="11">
        <v>103.9</v>
      </c>
      <c r="I12" s="9">
        <v>35.700000000000003</v>
      </c>
      <c r="J12" s="9">
        <f t="shared" si="1"/>
        <v>311.50000000000006</v>
      </c>
    </row>
    <row r="13" spans="1:10" s="3" customFormat="1" ht="21.75" customHeight="1">
      <c r="A13" s="9">
        <v>7</v>
      </c>
      <c r="B13" s="9" t="s">
        <v>20</v>
      </c>
      <c r="C13" s="9">
        <f t="shared" si="0"/>
        <v>53.96</v>
      </c>
      <c r="D13" s="12">
        <v>23</v>
      </c>
      <c r="E13" s="9">
        <v>5</v>
      </c>
      <c r="F13" s="9">
        <v>10</v>
      </c>
      <c r="G13" s="9">
        <v>15.96</v>
      </c>
      <c r="H13" s="11"/>
      <c r="I13" s="9">
        <v>10.4</v>
      </c>
      <c r="J13" s="9">
        <f t="shared" si="1"/>
        <v>43.56</v>
      </c>
    </row>
    <row r="14" spans="1:10" s="3" customFormat="1" ht="21.75" customHeight="1">
      <c r="A14" s="9">
        <v>8</v>
      </c>
      <c r="B14" s="9" t="s">
        <v>21</v>
      </c>
      <c r="C14" s="9">
        <f t="shared" si="0"/>
        <v>118.9</v>
      </c>
      <c r="D14" s="9"/>
      <c r="E14" s="9"/>
      <c r="F14" s="9"/>
      <c r="G14" s="9"/>
      <c r="H14" s="11">
        <v>118.9</v>
      </c>
      <c r="I14" s="9"/>
      <c r="J14" s="9">
        <f t="shared" si="1"/>
        <v>118.9</v>
      </c>
    </row>
    <row r="15" spans="1:10" s="3" customFormat="1" ht="21.75" customHeight="1">
      <c r="A15" s="23" t="s">
        <v>22</v>
      </c>
      <c r="B15" s="24"/>
      <c r="C15" s="9">
        <f t="shared" ref="C15:J15" si="2">SUM(C7:C14)</f>
        <v>2526.8000000000002</v>
      </c>
      <c r="D15" s="9">
        <f t="shared" si="2"/>
        <v>824.30000000000007</v>
      </c>
      <c r="E15" s="9">
        <f t="shared" si="2"/>
        <v>72</v>
      </c>
      <c r="F15" s="9">
        <f t="shared" si="2"/>
        <v>71</v>
      </c>
      <c r="G15" s="9">
        <f t="shared" si="2"/>
        <v>689</v>
      </c>
      <c r="H15" s="9">
        <f t="shared" si="2"/>
        <v>870.49999999999989</v>
      </c>
      <c r="I15" s="9">
        <f t="shared" si="2"/>
        <v>374.09999999999997</v>
      </c>
      <c r="J15" s="9">
        <f t="shared" si="2"/>
        <v>2152.7000000000003</v>
      </c>
    </row>
    <row r="16" spans="1:10" ht="31.5" customHeight="1">
      <c r="A16" s="17" t="s">
        <v>23</v>
      </c>
      <c r="B16" s="18"/>
      <c r="C16" s="18"/>
      <c r="D16" s="18"/>
      <c r="E16" s="18"/>
      <c r="F16" s="18"/>
      <c r="G16" s="18"/>
      <c r="H16" s="18"/>
      <c r="I16" s="18"/>
      <c r="J16" s="18"/>
    </row>
  </sheetData>
  <mergeCells count="13">
    <mergeCell ref="A16:J16"/>
    <mergeCell ref="I3:J3"/>
    <mergeCell ref="A2:J2"/>
    <mergeCell ref="A15:B15"/>
    <mergeCell ref="I4:I6"/>
    <mergeCell ref="J4:J6"/>
    <mergeCell ref="D5:G5"/>
    <mergeCell ref="H5:H6"/>
    <mergeCell ref="A1:B1"/>
    <mergeCell ref="A4:A6"/>
    <mergeCell ref="B4:B6"/>
    <mergeCell ref="D4:H4"/>
    <mergeCell ref="C4:C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2025-06-17T10:42:18Z</dcterms:modified>
</cp:coreProperties>
</file>