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55" windowHeight="12630"/>
  </bookViews>
  <sheets>
    <sheet name="Sheet1" sheetId="1" r:id="rId1"/>
  </sheets>
  <definedNames>
    <definedName name="_xlnm._FilterDatabase" localSheetId="0" hidden="1">Sheet1!$A$4:$O$26</definedName>
    <definedName name="_xlnm.Print_Area" localSheetId="0">Sheet1!$A$1:$L$26</definedName>
    <definedName name="_xlnm.Print_Titles" localSheetId="0">Sheet1!$2:$4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6" i="1" l="1"/>
  <c r="D17" i="1"/>
  <c r="D13" i="1" l="1"/>
  <c r="D20" i="1" l="1"/>
  <c r="D21" i="1"/>
  <c r="D22" i="1"/>
  <c r="D23" i="1"/>
  <c r="D24" i="1"/>
  <c r="D25" i="1"/>
  <c r="D26" i="1"/>
  <c r="D8" i="1"/>
  <c r="D9" i="1"/>
  <c r="D11" i="1"/>
  <c r="D12" i="1"/>
  <c r="D14" i="1"/>
  <c r="D15" i="1"/>
  <c r="D18" i="1"/>
  <c r="D7" i="1"/>
  <c r="E6" i="1"/>
  <c r="F6" i="1"/>
  <c r="G6" i="1"/>
  <c r="H6" i="1"/>
  <c r="I6" i="1"/>
  <c r="J6" i="1"/>
  <c r="K6" i="1"/>
  <c r="L6" i="1"/>
  <c r="D6" i="1" l="1"/>
  <c r="E19" i="1" l="1"/>
  <c r="E5" i="1" s="1"/>
  <c r="F19" i="1"/>
  <c r="F5" i="1" s="1"/>
  <c r="G19" i="1"/>
  <c r="G5" i="1" s="1"/>
  <c r="H19" i="1"/>
  <c r="H5" i="1" s="1"/>
  <c r="I19" i="1"/>
  <c r="I5" i="1" s="1"/>
  <c r="J19" i="1"/>
  <c r="J5" i="1" s="1"/>
  <c r="K19" i="1"/>
  <c r="K5" i="1" s="1"/>
  <c r="L19" i="1"/>
  <c r="L5" i="1" s="1"/>
  <c r="D19" i="1" l="1"/>
  <c r="D5" i="1" l="1"/>
</calcChain>
</file>

<file path=xl/sharedStrings.xml><?xml version="1.0" encoding="utf-8"?>
<sst xmlns="http://schemas.openxmlformats.org/spreadsheetml/2006/main" count="39" uniqueCount="38">
  <si>
    <t>金额单位：万元</t>
  </si>
  <si>
    <t>序号</t>
  </si>
  <si>
    <t>支持方向名称</t>
  </si>
  <si>
    <t>江北新区</t>
  </si>
  <si>
    <t>江宁区</t>
  </si>
  <si>
    <t>浦口区</t>
  </si>
  <si>
    <t>六合区</t>
  </si>
  <si>
    <t>溧水区</t>
  </si>
  <si>
    <t>高淳区</t>
  </si>
  <si>
    <t>栖霞区</t>
  </si>
  <si>
    <t>雨花台区</t>
  </si>
  <si>
    <t>水稻生态补偿</t>
  </si>
  <si>
    <t>畜牧业转型升级</t>
  </si>
  <si>
    <t>农村合作经济</t>
  </si>
  <si>
    <t>“智汇三农”人才工程</t>
  </si>
  <si>
    <t>农业机械化</t>
  </si>
  <si>
    <t>耕地质量建设与保护</t>
  </si>
  <si>
    <t>生态循环农业</t>
  </si>
  <si>
    <t>农产品质量安全监管</t>
  </si>
  <si>
    <t>动物及动物产品安全保障</t>
  </si>
  <si>
    <t>农作物重大病虫害防控</t>
  </si>
  <si>
    <t>现代蔬菜园艺高质量发展</t>
  </si>
  <si>
    <t>秸秆机械化还田补贴</t>
    <phoneticPr fontId="3" type="noConversion"/>
  </si>
  <si>
    <t>总计</t>
    <phoneticPr fontId="3" type="noConversion"/>
  </si>
  <si>
    <t>整建制开展稻麦（油）轮作单产提升项目片区建设</t>
    <phoneticPr fontId="3" type="noConversion"/>
  </si>
  <si>
    <t>附件1</t>
    <phoneticPr fontId="3" type="noConversion"/>
  </si>
  <si>
    <t>现代农业发展专项</t>
    <phoneticPr fontId="3" type="noConversion"/>
  </si>
  <si>
    <t>农业品牌建设</t>
    <phoneticPr fontId="3" type="noConversion"/>
  </si>
  <si>
    <t>农业农村公共服务专项</t>
    <phoneticPr fontId="3" type="noConversion"/>
  </si>
  <si>
    <t>渔业渔政高质量发展</t>
    <phoneticPr fontId="3" type="noConversion"/>
  </si>
  <si>
    <t>2026年第一批市级农业专项资金计划下达情况表</t>
    <phoneticPr fontId="3" type="noConversion"/>
  </si>
  <si>
    <t>合计</t>
    <phoneticPr fontId="3" type="noConversion"/>
  </si>
  <si>
    <t>渔业高质量发展</t>
    <phoneticPr fontId="3" type="noConversion"/>
  </si>
  <si>
    <t>增殖放流</t>
    <phoneticPr fontId="3" type="noConversion"/>
  </si>
  <si>
    <t>新产业新业态培育</t>
    <phoneticPr fontId="3" type="noConversion"/>
  </si>
  <si>
    <t>农业农村重点项目建设奖补</t>
    <phoneticPr fontId="3" type="noConversion"/>
  </si>
  <si>
    <t>承包地二轮延包及乱占耕地建房整治试点补助</t>
    <phoneticPr fontId="3" type="noConversion"/>
  </si>
  <si>
    <t>村级公益事业一事一议奖补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</si>
</sst>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20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0" fontId="6" fillId="0" borderId="0" xfId="0" applyNumberFormat="1" applyFont="1" applyAlignment="1">
      <alignment vertical="center" wrapText="1"/>
    </xf>
    <xf numFmtId="10" fontId="6" fillId="5" borderId="0" xfId="0" applyNumberFormat="1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Zeros="0" tabSelected="1" view="pageBreakPreview" zoomScale="85" zoomScaleNormal="115" zoomScaleSheetLayoutView="85" workbookViewId="0">
      <pane xSplit="12" ySplit="4" topLeftCell="M5" activePane="bottomRight" state="frozenSplit"/>
      <selection pane="topRight" activeCell="N1" sqref="N1"/>
      <selection pane="bottomLeft" activeCell="A12" sqref="A12"/>
      <selection pane="bottomRight" activeCell="C13" sqref="C13"/>
    </sheetView>
  </sheetViews>
  <sheetFormatPr defaultColWidth="9" defaultRowHeight="12" x14ac:dyDescent="0.15"/>
  <cols>
    <col min="1" max="1" width="5.625" style="1" customWidth="1"/>
    <col min="2" max="3" width="20.625" style="2" customWidth="1"/>
    <col min="4" max="12" width="9.625" style="4" customWidth="1"/>
    <col min="13" max="15" width="11.125" style="2"/>
    <col min="16" max="16384" width="9" style="2"/>
  </cols>
  <sheetData>
    <row r="1" spans="1:15" ht="21.2" customHeight="1" x14ac:dyDescent="0.15">
      <c r="A1" s="37" t="s">
        <v>25</v>
      </c>
      <c r="B1" s="37"/>
      <c r="C1" s="11"/>
    </row>
    <row r="2" spans="1:15" ht="30.2" customHeight="1" x14ac:dyDescent="0.15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13.5" x14ac:dyDescent="0.15">
      <c r="D3" s="3"/>
      <c r="L3" s="10" t="s">
        <v>0</v>
      </c>
    </row>
    <row r="4" spans="1:15" s="5" customFormat="1" ht="28.15" customHeight="1" x14ac:dyDescent="0.15">
      <c r="A4" s="12" t="s">
        <v>1</v>
      </c>
      <c r="B4" s="39" t="s">
        <v>2</v>
      </c>
      <c r="C4" s="40"/>
      <c r="D4" s="12" t="s">
        <v>31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5" s="5" customFormat="1" ht="28.15" customHeight="1" x14ac:dyDescent="0.15">
      <c r="A5" s="41" t="s">
        <v>23</v>
      </c>
      <c r="B5" s="42"/>
      <c r="C5" s="43"/>
      <c r="D5" s="13">
        <f t="shared" ref="D5:L5" si="0">D19+D6</f>
        <v>34796.630000000005</v>
      </c>
      <c r="E5" s="13">
        <f t="shared" si="0"/>
        <v>1093.97</v>
      </c>
      <c r="F5" s="13">
        <f t="shared" si="0"/>
        <v>6131.2</v>
      </c>
      <c r="G5" s="13">
        <f t="shared" si="0"/>
        <v>2475.0299999999997</v>
      </c>
      <c r="H5" s="13">
        <f t="shared" si="0"/>
        <v>11264.41</v>
      </c>
      <c r="I5" s="13">
        <f t="shared" si="0"/>
        <v>7308.13</v>
      </c>
      <c r="J5" s="13">
        <f t="shared" si="0"/>
        <v>5347.7</v>
      </c>
      <c r="K5" s="13">
        <f t="shared" si="0"/>
        <v>1075.55</v>
      </c>
      <c r="L5" s="13">
        <f t="shared" si="0"/>
        <v>100.64000000000001</v>
      </c>
    </row>
    <row r="6" spans="1:15" s="6" customFormat="1" ht="28.15" customHeight="1" x14ac:dyDescent="0.15">
      <c r="A6" s="34" t="s">
        <v>26</v>
      </c>
      <c r="B6" s="35"/>
      <c r="C6" s="36"/>
      <c r="D6" s="17">
        <f t="shared" ref="D6:L6" si="1">SUM(D7:D18)</f>
        <v>26033.13</v>
      </c>
      <c r="E6" s="17">
        <f t="shared" si="1"/>
        <v>731.27</v>
      </c>
      <c r="F6" s="17">
        <f t="shared" si="1"/>
        <v>4676.3999999999996</v>
      </c>
      <c r="G6" s="17">
        <f t="shared" si="1"/>
        <v>1667.03</v>
      </c>
      <c r="H6" s="17">
        <f t="shared" si="1"/>
        <v>8165.91</v>
      </c>
      <c r="I6" s="17">
        <f t="shared" si="1"/>
        <v>6066.13</v>
      </c>
      <c r="J6" s="17">
        <f t="shared" si="1"/>
        <v>3704</v>
      </c>
      <c r="K6" s="17">
        <f t="shared" si="1"/>
        <v>947.85</v>
      </c>
      <c r="L6" s="17">
        <f t="shared" si="1"/>
        <v>74.540000000000006</v>
      </c>
    </row>
    <row r="7" spans="1:15" s="5" customFormat="1" ht="28.15" customHeight="1" x14ac:dyDescent="0.15">
      <c r="A7" s="14">
        <v>1</v>
      </c>
      <c r="B7" s="32" t="s">
        <v>21</v>
      </c>
      <c r="C7" s="33"/>
      <c r="D7" s="18">
        <f>SUM(E7:L7)</f>
        <v>4235</v>
      </c>
      <c r="E7" s="20">
        <v>217</v>
      </c>
      <c r="F7" s="20">
        <v>615</v>
      </c>
      <c r="G7" s="20">
        <v>330</v>
      </c>
      <c r="H7" s="20">
        <v>469</v>
      </c>
      <c r="I7" s="20">
        <v>1335</v>
      </c>
      <c r="J7" s="20">
        <v>1064</v>
      </c>
      <c r="K7" s="20">
        <v>205</v>
      </c>
      <c r="L7" s="18"/>
    </row>
    <row r="8" spans="1:15" s="5" customFormat="1" ht="28.15" customHeight="1" x14ac:dyDescent="0.15">
      <c r="A8" s="14">
        <v>2</v>
      </c>
      <c r="B8" s="32" t="s">
        <v>12</v>
      </c>
      <c r="C8" s="33"/>
      <c r="D8" s="18">
        <f t="shared" ref="D8:D18" si="2">SUM(E8:L8)</f>
        <v>1158</v>
      </c>
      <c r="E8" s="20">
        <v>37</v>
      </c>
      <c r="F8" s="20">
        <v>73</v>
      </c>
      <c r="G8" s="20"/>
      <c r="H8" s="20">
        <v>666</v>
      </c>
      <c r="I8" s="20">
        <v>348</v>
      </c>
      <c r="J8" s="20">
        <v>34</v>
      </c>
      <c r="K8" s="18"/>
      <c r="L8" s="18"/>
    </row>
    <row r="9" spans="1:15" s="5" customFormat="1" ht="28.15" customHeight="1" x14ac:dyDescent="0.15">
      <c r="A9" s="14">
        <v>3</v>
      </c>
      <c r="B9" s="14" t="s">
        <v>29</v>
      </c>
      <c r="C9" s="14" t="s">
        <v>32</v>
      </c>
      <c r="D9" s="18">
        <f t="shared" si="2"/>
        <v>1838</v>
      </c>
      <c r="E9" s="20"/>
      <c r="F9" s="20">
        <v>197</v>
      </c>
      <c r="G9" s="20">
        <v>132</v>
      </c>
      <c r="H9" s="20">
        <v>446</v>
      </c>
      <c r="I9" s="20">
        <v>615</v>
      </c>
      <c r="J9" s="20">
        <v>448</v>
      </c>
      <c r="K9" s="20"/>
      <c r="L9" s="20"/>
    </row>
    <row r="10" spans="1:15" s="5" customFormat="1" ht="28.15" customHeight="1" x14ac:dyDescent="0.15">
      <c r="A10" s="14">
        <v>4</v>
      </c>
      <c r="B10" s="14" t="s">
        <v>29</v>
      </c>
      <c r="C10" s="14" t="s">
        <v>33</v>
      </c>
      <c r="D10" s="18">
        <f t="shared" si="2"/>
        <v>150</v>
      </c>
      <c r="E10" s="20"/>
      <c r="F10" s="20"/>
      <c r="G10" s="20"/>
      <c r="H10" s="20">
        <v>60</v>
      </c>
      <c r="I10" s="20"/>
      <c r="J10" s="20"/>
      <c r="K10" s="20">
        <v>30</v>
      </c>
      <c r="L10" s="20">
        <v>60</v>
      </c>
    </row>
    <row r="11" spans="1:15" s="5" customFormat="1" ht="28.15" customHeight="1" x14ac:dyDescent="0.15">
      <c r="A11" s="14">
        <v>5</v>
      </c>
      <c r="B11" s="32" t="s">
        <v>24</v>
      </c>
      <c r="C11" s="33"/>
      <c r="D11" s="18">
        <f t="shared" si="2"/>
        <v>1600</v>
      </c>
      <c r="E11" s="21">
        <v>56</v>
      </c>
      <c r="F11" s="21">
        <v>326</v>
      </c>
      <c r="G11" s="21">
        <v>68</v>
      </c>
      <c r="H11" s="21">
        <v>614</v>
      </c>
      <c r="I11" s="21">
        <v>317</v>
      </c>
      <c r="J11" s="21">
        <v>160</v>
      </c>
      <c r="K11" s="21">
        <v>56</v>
      </c>
      <c r="L11" s="21">
        <v>3</v>
      </c>
      <c r="M11" s="7"/>
      <c r="N11" s="7"/>
    </row>
    <row r="12" spans="1:15" s="5" customFormat="1" ht="28.15" customHeight="1" x14ac:dyDescent="0.15">
      <c r="A12" s="14">
        <v>6</v>
      </c>
      <c r="B12" s="32" t="s">
        <v>16</v>
      </c>
      <c r="C12" s="33"/>
      <c r="D12" s="18">
        <f t="shared" si="2"/>
        <v>938</v>
      </c>
      <c r="E12" s="22"/>
      <c r="F12" s="20">
        <v>214</v>
      </c>
      <c r="G12" s="20">
        <v>168</v>
      </c>
      <c r="H12" s="20">
        <v>168</v>
      </c>
      <c r="I12" s="20">
        <v>168</v>
      </c>
      <c r="J12" s="20">
        <v>204</v>
      </c>
      <c r="K12" s="20">
        <v>16</v>
      </c>
      <c r="L12" s="22"/>
      <c r="M12" s="7"/>
      <c r="N12" s="7"/>
      <c r="O12" s="7"/>
    </row>
    <row r="13" spans="1:15" s="9" customFormat="1" ht="28.15" customHeight="1" x14ac:dyDescent="0.15">
      <c r="A13" s="14">
        <v>7</v>
      </c>
      <c r="B13" s="14" t="s">
        <v>34</v>
      </c>
      <c r="C13" s="15" t="s">
        <v>35</v>
      </c>
      <c r="D13" s="18">
        <f t="shared" ref="D13" si="3">SUM(E13:L13)</f>
        <v>3500</v>
      </c>
      <c r="E13" s="20">
        <v>150</v>
      </c>
      <c r="F13" s="20">
        <v>695</v>
      </c>
      <c r="G13" s="20">
        <v>405</v>
      </c>
      <c r="H13" s="20">
        <v>760</v>
      </c>
      <c r="I13" s="20">
        <v>830</v>
      </c>
      <c r="J13" s="20">
        <v>425</v>
      </c>
      <c r="K13" s="20">
        <v>235</v>
      </c>
      <c r="L13" s="18"/>
      <c r="M13" s="8"/>
      <c r="N13" s="8"/>
      <c r="O13" s="8"/>
    </row>
    <row r="14" spans="1:15" s="9" customFormat="1" ht="28.15" customHeight="1" x14ac:dyDescent="0.15">
      <c r="A14" s="14">
        <v>8</v>
      </c>
      <c r="B14" s="32" t="s">
        <v>13</v>
      </c>
      <c r="C14" s="33"/>
      <c r="D14" s="18">
        <f t="shared" si="2"/>
        <v>1050</v>
      </c>
      <c r="E14" s="23">
        <v>24</v>
      </c>
      <c r="F14" s="23">
        <v>131</v>
      </c>
      <c r="G14" s="23">
        <v>100</v>
      </c>
      <c r="H14" s="22">
        <v>225</v>
      </c>
      <c r="I14" s="23">
        <v>385</v>
      </c>
      <c r="J14" s="23">
        <v>160</v>
      </c>
      <c r="K14" s="23">
        <v>22</v>
      </c>
      <c r="L14" s="23">
        <v>3</v>
      </c>
      <c r="M14" s="8"/>
      <c r="N14" s="8"/>
      <c r="O14" s="8"/>
    </row>
    <row r="15" spans="1:15" s="9" customFormat="1" ht="28.15" customHeight="1" x14ac:dyDescent="0.15">
      <c r="A15" s="14">
        <v>9</v>
      </c>
      <c r="B15" s="32" t="s">
        <v>27</v>
      </c>
      <c r="C15" s="33"/>
      <c r="D15" s="18">
        <f t="shared" si="2"/>
        <v>310</v>
      </c>
      <c r="E15" s="18"/>
      <c r="F15" s="20">
        <v>40</v>
      </c>
      <c r="G15" s="20">
        <v>40</v>
      </c>
      <c r="H15" s="20">
        <v>80</v>
      </c>
      <c r="I15" s="20">
        <v>40</v>
      </c>
      <c r="J15" s="20">
        <v>80</v>
      </c>
      <c r="K15" s="20">
        <v>30</v>
      </c>
      <c r="L15" s="22"/>
    </row>
    <row r="16" spans="1:15" s="9" customFormat="1" ht="28.15" customHeight="1" x14ac:dyDescent="0.15">
      <c r="A16" s="14">
        <v>10</v>
      </c>
      <c r="B16" s="32" t="s">
        <v>11</v>
      </c>
      <c r="C16" s="33"/>
      <c r="D16" s="18">
        <f>SUM(E16:L16)</f>
        <v>7397.13</v>
      </c>
      <c r="E16" s="24">
        <v>149.27000000000001</v>
      </c>
      <c r="F16" s="24">
        <v>1544.4</v>
      </c>
      <c r="G16" s="24">
        <v>229.03</v>
      </c>
      <c r="H16" s="24">
        <v>3102.91</v>
      </c>
      <c r="I16" s="24">
        <v>1548.13</v>
      </c>
      <c r="J16" s="24">
        <v>672</v>
      </c>
      <c r="K16" s="24">
        <v>147.85</v>
      </c>
      <c r="L16" s="24">
        <v>3.54</v>
      </c>
    </row>
    <row r="17" spans="1:15" s="5" customFormat="1" ht="28.15" customHeight="1" x14ac:dyDescent="0.15">
      <c r="A17" s="14">
        <v>11</v>
      </c>
      <c r="B17" s="32" t="s">
        <v>22</v>
      </c>
      <c r="C17" s="33"/>
      <c r="D17" s="18">
        <f t="shared" si="2"/>
        <v>3230</v>
      </c>
      <c r="E17" s="21">
        <v>62</v>
      </c>
      <c r="F17" s="21">
        <v>792</v>
      </c>
      <c r="G17" s="21">
        <v>178</v>
      </c>
      <c r="H17" s="21">
        <v>1355</v>
      </c>
      <c r="I17" s="21">
        <v>300</v>
      </c>
      <c r="J17" s="21">
        <v>397</v>
      </c>
      <c r="K17" s="21">
        <v>141</v>
      </c>
      <c r="L17" s="21">
        <v>5</v>
      </c>
    </row>
    <row r="18" spans="1:15" s="5" customFormat="1" ht="28.15" customHeight="1" x14ac:dyDescent="0.15">
      <c r="A18" s="14">
        <v>12</v>
      </c>
      <c r="B18" s="32" t="s">
        <v>17</v>
      </c>
      <c r="C18" s="33"/>
      <c r="D18" s="18">
        <f t="shared" si="2"/>
        <v>627</v>
      </c>
      <c r="E18" s="20">
        <v>36</v>
      </c>
      <c r="F18" s="20">
        <v>49</v>
      </c>
      <c r="G18" s="20">
        <v>17</v>
      </c>
      <c r="H18" s="20">
        <v>220</v>
      </c>
      <c r="I18" s="20">
        <v>180</v>
      </c>
      <c r="J18" s="20">
        <v>60</v>
      </c>
      <c r="K18" s="20">
        <v>65</v>
      </c>
      <c r="L18" s="22"/>
      <c r="M18" s="7"/>
      <c r="N18" s="7"/>
      <c r="O18" s="7"/>
    </row>
    <row r="19" spans="1:15" s="6" customFormat="1" ht="28.15" customHeight="1" x14ac:dyDescent="0.15">
      <c r="A19" s="34" t="s">
        <v>28</v>
      </c>
      <c r="B19" s="35"/>
      <c r="C19" s="36"/>
      <c r="D19" s="25">
        <f t="shared" ref="D19:L19" si="4">SUM(D20:D26)</f>
        <v>8763.5</v>
      </c>
      <c r="E19" s="25">
        <f t="shared" si="4"/>
        <v>362.7</v>
      </c>
      <c r="F19" s="25">
        <f t="shared" si="4"/>
        <v>1454.8</v>
      </c>
      <c r="G19" s="25">
        <f t="shared" si="4"/>
        <v>808</v>
      </c>
      <c r="H19" s="25">
        <f t="shared" si="4"/>
        <v>3098.5</v>
      </c>
      <c r="I19" s="25">
        <f t="shared" si="4"/>
        <v>1242</v>
      </c>
      <c r="J19" s="25">
        <f t="shared" si="4"/>
        <v>1643.7</v>
      </c>
      <c r="K19" s="25">
        <f t="shared" si="4"/>
        <v>127.7</v>
      </c>
      <c r="L19" s="25">
        <f t="shared" si="4"/>
        <v>26.1</v>
      </c>
    </row>
    <row r="20" spans="1:15" s="5" customFormat="1" ht="28.15" customHeight="1" x14ac:dyDescent="0.15">
      <c r="A20" s="16">
        <v>13</v>
      </c>
      <c r="B20" s="30" t="s">
        <v>37</v>
      </c>
      <c r="C20" s="31"/>
      <c r="D20" s="26">
        <f t="shared" ref="D20:D26" si="5">SUM(E20:L20)</f>
        <v>3637</v>
      </c>
      <c r="E20" s="27">
        <v>260</v>
      </c>
      <c r="F20" s="27">
        <v>700</v>
      </c>
      <c r="G20" s="27">
        <v>400</v>
      </c>
      <c r="H20" s="27">
        <v>900</v>
      </c>
      <c r="I20" s="28">
        <v>500</v>
      </c>
      <c r="J20" s="27">
        <v>827</v>
      </c>
      <c r="K20" s="27">
        <v>50</v>
      </c>
      <c r="L20" s="26"/>
    </row>
    <row r="21" spans="1:15" s="5" customFormat="1" ht="28.15" customHeight="1" x14ac:dyDescent="0.15">
      <c r="A21" s="16">
        <v>14</v>
      </c>
      <c r="B21" s="30" t="s">
        <v>36</v>
      </c>
      <c r="C21" s="31"/>
      <c r="D21" s="26">
        <f t="shared" si="5"/>
        <v>465</v>
      </c>
      <c r="E21" s="20">
        <v>5</v>
      </c>
      <c r="F21" s="20"/>
      <c r="G21" s="20"/>
      <c r="H21" s="20">
        <v>122</v>
      </c>
      <c r="I21" s="20">
        <v>85</v>
      </c>
      <c r="J21" s="20">
        <v>231</v>
      </c>
      <c r="K21" s="20"/>
      <c r="L21" s="20">
        <v>22</v>
      </c>
    </row>
    <row r="22" spans="1:15" s="5" customFormat="1" ht="28.15" customHeight="1" x14ac:dyDescent="0.15">
      <c r="A22" s="16">
        <v>15</v>
      </c>
      <c r="B22" s="30" t="s">
        <v>14</v>
      </c>
      <c r="C22" s="31"/>
      <c r="D22" s="26">
        <f t="shared" si="5"/>
        <v>110</v>
      </c>
      <c r="E22" s="20">
        <v>3</v>
      </c>
      <c r="F22" s="20">
        <v>19</v>
      </c>
      <c r="G22" s="20">
        <v>16</v>
      </c>
      <c r="H22" s="20">
        <v>21.5</v>
      </c>
      <c r="I22" s="20">
        <v>23</v>
      </c>
      <c r="J22" s="20">
        <v>24</v>
      </c>
      <c r="K22" s="20">
        <v>3.5</v>
      </c>
      <c r="L22" s="18"/>
    </row>
    <row r="23" spans="1:15" s="5" customFormat="1" ht="28.15" customHeight="1" x14ac:dyDescent="0.15">
      <c r="A23" s="16">
        <v>16</v>
      </c>
      <c r="B23" s="30" t="s">
        <v>15</v>
      </c>
      <c r="C23" s="31"/>
      <c r="D23" s="26">
        <f t="shared" si="5"/>
        <v>1995.5</v>
      </c>
      <c r="E23" s="29">
        <v>4.5</v>
      </c>
      <c r="F23" s="29">
        <v>199.8</v>
      </c>
      <c r="G23" s="29">
        <v>179</v>
      </c>
      <c r="H23" s="29">
        <v>1051.5</v>
      </c>
      <c r="I23" s="29">
        <v>246</v>
      </c>
      <c r="J23" s="29">
        <v>305.7</v>
      </c>
      <c r="K23" s="29">
        <v>9</v>
      </c>
      <c r="L23" s="23"/>
    </row>
    <row r="24" spans="1:15" s="5" customFormat="1" ht="28.15" customHeight="1" x14ac:dyDescent="0.15">
      <c r="A24" s="16">
        <v>17</v>
      </c>
      <c r="B24" s="30" t="s">
        <v>18</v>
      </c>
      <c r="C24" s="31"/>
      <c r="D24" s="26">
        <f t="shared" si="5"/>
        <v>1318</v>
      </c>
      <c r="E24" s="20">
        <v>38.200000000000003</v>
      </c>
      <c r="F24" s="20">
        <v>334</v>
      </c>
      <c r="G24" s="20">
        <v>102</v>
      </c>
      <c r="H24" s="20">
        <v>543.5</v>
      </c>
      <c r="I24" s="20">
        <v>129</v>
      </c>
      <c r="J24" s="20">
        <v>129</v>
      </c>
      <c r="K24" s="20">
        <v>38.200000000000003</v>
      </c>
      <c r="L24" s="20">
        <v>4.0999999999999996</v>
      </c>
      <c r="M24" s="7"/>
      <c r="N24" s="7"/>
      <c r="O24" s="7"/>
    </row>
    <row r="25" spans="1:15" s="5" customFormat="1" ht="28.15" customHeight="1" x14ac:dyDescent="0.15">
      <c r="A25" s="16">
        <v>18</v>
      </c>
      <c r="B25" s="30" t="s">
        <v>19</v>
      </c>
      <c r="C25" s="31"/>
      <c r="D25" s="26">
        <f t="shared" si="5"/>
        <v>614</v>
      </c>
      <c r="E25" s="19">
        <v>35</v>
      </c>
      <c r="F25" s="19">
        <v>80</v>
      </c>
      <c r="G25" s="19">
        <v>89</v>
      </c>
      <c r="H25" s="19">
        <v>177</v>
      </c>
      <c r="I25" s="19">
        <v>147</v>
      </c>
      <c r="J25" s="19">
        <v>83</v>
      </c>
      <c r="K25" s="19">
        <v>3</v>
      </c>
      <c r="L25" s="22"/>
      <c r="M25" s="7"/>
      <c r="N25" s="7"/>
      <c r="O25" s="7"/>
    </row>
    <row r="26" spans="1:15" s="5" customFormat="1" ht="28.15" customHeight="1" x14ac:dyDescent="0.15">
      <c r="A26" s="16">
        <v>19</v>
      </c>
      <c r="B26" s="30" t="s">
        <v>20</v>
      </c>
      <c r="C26" s="31"/>
      <c r="D26" s="26">
        <f t="shared" si="5"/>
        <v>624</v>
      </c>
      <c r="E26" s="20">
        <v>17</v>
      </c>
      <c r="F26" s="20">
        <v>122</v>
      </c>
      <c r="G26" s="20">
        <v>22</v>
      </c>
      <c r="H26" s="20">
        <v>283</v>
      </c>
      <c r="I26" s="20">
        <v>112</v>
      </c>
      <c r="J26" s="20">
        <v>44</v>
      </c>
      <c r="K26" s="20">
        <v>24</v>
      </c>
      <c r="L26" s="22"/>
      <c r="M26" s="7"/>
      <c r="N26" s="7"/>
      <c r="O26" s="7"/>
    </row>
    <row r="27" spans="1:15" ht="19.899999999999999" customHeight="1" x14ac:dyDescent="0.15"/>
  </sheetData>
  <autoFilter ref="A4:O26"/>
  <mergeCells count="22">
    <mergeCell ref="B15:C15"/>
    <mergeCell ref="B16:C16"/>
    <mergeCell ref="B7:C7"/>
    <mergeCell ref="B8:C8"/>
    <mergeCell ref="B11:C11"/>
    <mergeCell ref="B12:C12"/>
    <mergeCell ref="B14:C14"/>
    <mergeCell ref="A1:B1"/>
    <mergeCell ref="A2:L2"/>
    <mergeCell ref="B4:C4"/>
    <mergeCell ref="A5:C5"/>
    <mergeCell ref="A6:C6"/>
    <mergeCell ref="B17:C17"/>
    <mergeCell ref="B18:C18"/>
    <mergeCell ref="A19:C19"/>
    <mergeCell ref="B20:C20"/>
    <mergeCell ref="B21:C21"/>
    <mergeCell ref="B22:C22"/>
    <mergeCell ref="B23:C23"/>
    <mergeCell ref="B24:C24"/>
    <mergeCell ref="B25:C25"/>
    <mergeCell ref="B26:C26"/>
  </mergeCells>
  <phoneticPr fontId="3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Windows 用户</cp:lastModifiedBy>
  <cp:lastPrinted>2026-03-16T03:08:14Z</cp:lastPrinted>
  <dcterms:created xsi:type="dcterms:W3CDTF">2022-12-01T03:30:00Z</dcterms:created>
  <dcterms:modified xsi:type="dcterms:W3CDTF">2026-04-03T07:48:08Z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3429A0046B9F4FEDA91AED31D82319AA_13</vt:lpwstr>
  </property>
  <property fmtid="{D5CDD505-2E9C-101B-9397-08002B2CF9AE}" pid="3" name="KSOProductBuildVer">
    <vt:lpwstr>2052-12.1.0.18912</vt:lpwstr>
  </property>
</Properties>
</file>