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170" windowHeight="124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Sheet1!$A$1:$H$27</definedName>
    <definedName name="_xlnm.Print_Titles" localSheetId="0">Sheet1!$2:$5</definedName>
  </definedNames>
  <calcPr calcId="145621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F27" i="1" l="1"/>
  <c r="E27" i="1"/>
  <c r="D27" i="1"/>
  <c r="C27" i="1"/>
  <c r="H27" i="1" l="1"/>
  <c r="G27" i="1"/>
</calcChain>
</file>

<file path=xl/sharedStrings.xml><?xml version="1.0" encoding="utf-8"?>
<sst xmlns="http://schemas.openxmlformats.org/spreadsheetml/2006/main" count="36" uniqueCount="32">
  <si>
    <t>附件1</t>
  </si>
  <si>
    <t>序号</t>
  </si>
  <si>
    <t>单位名称</t>
  </si>
  <si>
    <t>现代农业发展专项</t>
  </si>
  <si>
    <t>农业农村公共服务专项</t>
  </si>
  <si>
    <t>项目个数</t>
  </si>
  <si>
    <t>市农业综合行政执法总队</t>
  </si>
  <si>
    <t>江苏丘陵地区南京农业科学研究所</t>
  </si>
  <si>
    <t>市蔬菜科学研究所</t>
  </si>
  <si>
    <t>市畜牧家禽科学研究所</t>
  </si>
  <si>
    <t>市水产科学研究所</t>
  </si>
  <si>
    <t>市农产品质量检测院</t>
  </si>
  <si>
    <t>市农村合作经济经营管理站</t>
  </si>
  <si>
    <t>市农业技术推广站</t>
  </si>
  <si>
    <t>市种子管理站</t>
  </si>
  <si>
    <t>关工委</t>
  </si>
  <si>
    <t>南京农业大学</t>
  </si>
  <si>
    <t>江苏省农业科学院</t>
  </si>
  <si>
    <t xml:space="preserve">南京新农公共品牌运营管理有限公司 </t>
  </si>
  <si>
    <t>南京市下关滨江商务区管理委员会</t>
  </si>
  <si>
    <t>市畜牧兽医站</t>
    <phoneticPr fontId="3" type="noConversion"/>
  </si>
  <si>
    <t>市农业农村局</t>
    <phoneticPr fontId="3" type="noConversion"/>
  </si>
  <si>
    <t>市农业装备推广中心（市职业农民培育中心）</t>
    <phoneticPr fontId="3" type="noConversion"/>
  </si>
  <si>
    <t>市耕地质量保护站</t>
    <phoneticPr fontId="3" type="noConversion"/>
  </si>
  <si>
    <t>市植保植检站</t>
    <phoneticPr fontId="3" type="noConversion"/>
  </si>
  <si>
    <t>园测信息科技股份有限公司</t>
  </si>
  <si>
    <t>下达金额（万元）</t>
    <phoneticPr fontId="3" type="noConversion"/>
  </si>
  <si>
    <t>小  计</t>
    <phoneticPr fontId="3" type="noConversion"/>
  </si>
  <si>
    <t>合  计</t>
    <phoneticPr fontId="3" type="noConversion"/>
  </si>
  <si>
    <t>2026年第一批市级单位农业专项资金计划下达表</t>
    <phoneticPr fontId="3" type="noConversion"/>
  </si>
  <si>
    <t>金额单位：万元</t>
    <phoneticPr fontId="3" type="noConversion"/>
  </si>
  <si>
    <t>中国科学院南京土壤所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</si>
</sst>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方正小标宋简体"/>
      <family val="4"/>
      <charset val="134"/>
    </font>
    <font>
      <sz val="10"/>
      <color theme="1"/>
      <name val="Times New Roman"/>
      <family val="1"/>
    </font>
    <font>
      <sz val="11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b/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Zeros="0" tabSelected="1" view="pageBreakPreview" zoomScale="85" zoomScaleNormal="100" workbookViewId="0">
      <selection activeCell="B18" sqref="B18"/>
    </sheetView>
  </sheetViews>
  <sheetFormatPr defaultColWidth="9" defaultRowHeight="13.5"/>
  <cols>
    <col min="1" max="1" width="5.625" customWidth="1"/>
    <col min="2" max="2" width="30.625" customWidth="1"/>
    <col min="3" max="4" width="9.625" style="6" customWidth="1"/>
    <col min="5" max="5" width="9.625" style="7" customWidth="1"/>
    <col min="6" max="6" width="9.625" style="6" customWidth="1"/>
    <col min="7" max="7" width="9.625" style="7" customWidth="1"/>
    <col min="8" max="8" width="9.625" style="6" customWidth="1"/>
  </cols>
  <sheetData>
    <row r="1" spans="1:8">
      <c r="A1" s="3" t="s">
        <v>0</v>
      </c>
    </row>
    <row r="2" spans="1:8" ht="39.950000000000003" customHeight="1">
      <c r="A2" s="22" t="s">
        <v>29</v>
      </c>
      <c r="B2" s="22"/>
      <c r="C2" s="22"/>
      <c r="D2" s="22"/>
      <c r="E2" s="22"/>
      <c r="F2" s="22"/>
      <c r="G2" s="22"/>
      <c r="H2" s="22"/>
    </row>
    <row r="3" spans="1:8" ht="19.899999999999999" customHeight="1">
      <c r="A3" s="4"/>
      <c r="B3" s="4"/>
      <c r="C3" s="8"/>
      <c r="D3" s="8"/>
      <c r="E3" s="8"/>
      <c r="F3" s="8"/>
      <c r="G3" s="8"/>
      <c r="H3" s="5" t="s">
        <v>30</v>
      </c>
    </row>
    <row r="4" spans="1:8" ht="28.15" customHeight="1">
      <c r="A4" s="20" t="s">
        <v>1</v>
      </c>
      <c r="B4" s="20" t="s">
        <v>2</v>
      </c>
      <c r="C4" s="23" t="s">
        <v>3</v>
      </c>
      <c r="D4" s="24"/>
      <c r="E4" s="23" t="s">
        <v>4</v>
      </c>
      <c r="F4" s="24"/>
      <c r="G4" s="25" t="s">
        <v>27</v>
      </c>
      <c r="H4" s="26"/>
    </row>
    <row r="5" spans="1:8" ht="28.15" customHeight="1">
      <c r="A5" s="21"/>
      <c r="B5" s="21"/>
      <c r="C5" s="11" t="s">
        <v>5</v>
      </c>
      <c r="D5" s="11" t="s">
        <v>26</v>
      </c>
      <c r="E5" s="11" t="s">
        <v>5</v>
      </c>
      <c r="F5" s="11" t="s">
        <v>26</v>
      </c>
      <c r="G5" s="11" t="s">
        <v>5</v>
      </c>
      <c r="H5" s="11" t="s">
        <v>26</v>
      </c>
    </row>
    <row r="6" spans="1:8" ht="28.15" customHeight="1">
      <c r="A6" s="12">
        <f>ROW()-5</f>
        <v>1</v>
      </c>
      <c r="B6" s="13" t="s">
        <v>6</v>
      </c>
      <c r="C6" s="12">
        <v>1</v>
      </c>
      <c r="D6" s="12">
        <v>54</v>
      </c>
      <c r="E6" s="14"/>
      <c r="F6" s="12"/>
      <c r="G6" s="14">
        <f>SUM(C6,,E6)</f>
        <v>1</v>
      </c>
      <c r="H6" s="12">
        <f>SUM(D6,F6)</f>
        <v>54</v>
      </c>
    </row>
    <row r="7" spans="1:8" ht="28.15" customHeight="1">
      <c r="A7" s="12">
        <f t="shared" ref="A7:A26" si="0">ROW()-5</f>
        <v>2</v>
      </c>
      <c r="B7" s="13" t="s">
        <v>7</v>
      </c>
      <c r="C7" s="12">
        <v>5</v>
      </c>
      <c r="D7" s="12">
        <v>173</v>
      </c>
      <c r="E7" s="14">
        <v>4</v>
      </c>
      <c r="F7" s="12">
        <v>278</v>
      </c>
      <c r="G7" s="14">
        <f t="shared" ref="G7:G27" si="1">SUM(C7,,E7)</f>
        <v>9</v>
      </c>
      <c r="H7" s="12">
        <f t="shared" ref="H7:H27" si="2">SUM(D7,F7)</f>
        <v>451</v>
      </c>
    </row>
    <row r="8" spans="1:8" ht="28.15" customHeight="1">
      <c r="A8" s="12">
        <f t="shared" si="0"/>
        <v>3</v>
      </c>
      <c r="B8" s="13" t="s">
        <v>8</v>
      </c>
      <c r="C8" s="12">
        <v>6</v>
      </c>
      <c r="D8" s="12">
        <v>292</v>
      </c>
      <c r="E8" s="14">
        <v>1</v>
      </c>
      <c r="F8" s="12">
        <v>20</v>
      </c>
      <c r="G8" s="14">
        <f t="shared" si="1"/>
        <v>7</v>
      </c>
      <c r="H8" s="12">
        <f t="shared" si="2"/>
        <v>312</v>
      </c>
    </row>
    <row r="9" spans="1:8" ht="28.15" customHeight="1">
      <c r="A9" s="12">
        <f t="shared" si="0"/>
        <v>4</v>
      </c>
      <c r="B9" s="13" t="s">
        <v>9</v>
      </c>
      <c r="C9" s="12">
        <v>3</v>
      </c>
      <c r="D9" s="12">
        <v>140</v>
      </c>
      <c r="E9" s="14">
        <v>2</v>
      </c>
      <c r="F9" s="12">
        <v>150</v>
      </c>
      <c r="G9" s="14">
        <f t="shared" si="1"/>
        <v>5</v>
      </c>
      <c r="H9" s="12">
        <f t="shared" si="2"/>
        <v>290</v>
      </c>
    </row>
    <row r="10" spans="1:8" ht="28.15" customHeight="1">
      <c r="A10" s="12">
        <f t="shared" si="0"/>
        <v>5</v>
      </c>
      <c r="B10" s="13" t="s">
        <v>10</v>
      </c>
      <c r="C10" s="12">
        <v>4</v>
      </c>
      <c r="D10" s="12">
        <v>380</v>
      </c>
      <c r="E10" s="14">
        <v>3</v>
      </c>
      <c r="F10" s="12">
        <v>141</v>
      </c>
      <c r="G10" s="14">
        <f t="shared" si="1"/>
        <v>7</v>
      </c>
      <c r="H10" s="12">
        <f t="shared" si="2"/>
        <v>521</v>
      </c>
    </row>
    <row r="11" spans="1:8" ht="28.15" customHeight="1">
      <c r="A11" s="12">
        <f t="shared" si="0"/>
        <v>6</v>
      </c>
      <c r="B11" s="13" t="s">
        <v>11</v>
      </c>
      <c r="C11" s="12"/>
      <c r="D11" s="12"/>
      <c r="E11" s="14">
        <v>1</v>
      </c>
      <c r="F11" s="12">
        <v>500</v>
      </c>
      <c r="G11" s="14">
        <f t="shared" si="1"/>
        <v>1</v>
      </c>
      <c r="H11" s="12">
        <f t="shared" si="2"/>
        <v>500</v>
      </c>
    </row>
    <row r="12" spans="1:8" ht="28.15" customHeight="1">
      <c r="A12" s="12">
        <f t="shared" si="0"/>
        <v>7</v>
      </c>
      <c r="B12" s="13" t="s">
        <v>22</v>
      </c>
      <c r="C12" s="12"/>
      <c r="D12" s="12"/>
      <c r="E12" s="14">
        <v>4</v>
      </c>
      <c r="F12" s="12">
        <v>112</v>
      </c>
      <c r="G12" s="14">
        <f t="shared" si="1"/>
        <v>4</v>
      </c>
      <c r="H12" s="12">
        <f t="shared" si="2"/>
        <v>112</v>
      </c>
    </row>
    <row r="13" spans="1:8" ht="28.15" customHeight="1">
      <c r="A13" s="12">
        <f t="shared" si="0"/>
        <v>8</v>
      </c>
      <c r="B13" s="13" t="s">
        <v>12</v>
      </c>
      <c r="C13" s="12">
        <v>2</v>
      </c>
      <c r="D13" s="12">
        <v>30</v>
      </c>
      <c r="E13" s="14"/>
      <c r="F13" s="12"/>
      <c r="G13" s="14">
        <f t="shared" si="1"/>
        <v>2</v>
      </c>
      <c r="H13" s="12">
        <f t="shared" si="2"/>
        <v>30</v>
      </c>
    </row>
    <row r="14" spans="1:8" ht="28.15" customHeight="1">
      <c r="A14" s="12">
        <f t="shared" si="0"/>
        <v>9</v>
      </c>
      <c r="B14" s="13" t="s">
        <v>13</v>
      </c>
      <c r="C14" s="12">
        <v>2</v>
      </c>
      <c r="D14" s="12">
        <v>51</v>
      </c>
      <c r="E14" s="14"/>
      <c r="F14" s="12"/>
      <c r="G14" s="14">
        <f t="shared" si="1"/>
        <v>2</v>
      </c>
      <c r="H14" s="12">
        <f t="shared" si="2"/>
        <v>51</v>
      </c>
    </row>
    <row r="15" spans="1:8" ht="28.15" customHeight="1">
      <c r="A15" s="12">
        <f t="shared" si="0"/>
        <v>10</v>
      </c>
      <c r="B15" s="13" t="s">
        <v>20</v>
      </c>
      <c r="C15" s="12"/>
      <c r="D15" s="12"/>
      <c r="E15" s="14">
        <v>1</v>
      </c>
      <c r="F15" s="12">
        <v>150</v>
      </c>
      <c r="G15" s="14">
        <f t="shared" si="1"/>
        <v>1</v>
      </c>
      <c r="H15" s="12">
        <f t="shared" si="2"/>
        <v>150</v>
      </c>
    </row>
    <row r="16" spans="1:8" ht="28.15" customHeight="1">
      <c r="A16" s="12">
        <f t="shared" si="0"/>
        <v>11</v>
      </c>
      <c r="B16" s="13" t="s">
        <v>14</v>
      </c>
      <c r="C16" s="12"/>
      <c r="D16" s="12"/>
      <c r="E16" s="14">
        <v>3</v>
      </c>
      <c r="F16" s="12">
        <v>118</v>
      </c>
      <c r="G16" s="14">
        <f t="shared" si="1"/>
        <v>3</v>
      </c>
      <c r="H16" s="12">
        <f t="shared" si="2"/>
        <v>118</v>
      </c>
    </row>
    <row r="17" spans="1:14" ht="28.15" customHeight="1">
      <c r="A17" s="12">
        <f t="shared" si="0"/>
        <v>12</v>
      </c>
      <c r="B17" s="13" t="s">
        <v>23</v>
      </c>
      <c r="C17" s="12">
        <v>5</v>
      </c>
      <c r="D17" s="12">
        <v>414.5</v>
      </c>
      <c r="E17" s="14"/>
      <c r="F17" s="12"/>
      <c r="G17" s="14">
        <f t="shared" si="1"/>
        <v>5</v>
      </c>
      <c r="H17" s="12">
        <f t="shared" si="2"/>
        <v>414.5</v>
      </c>
    </row>
    <row r="18" spans="1:14" ht="28.15" customHeight="1">
      <c r="A18" s="12">
        <f t="shared" si="0"/>
        <v>13</v>
      </c>
      <c r="B18" s="13" t="s">
        <v>24</v>
      </c>
      <c r="C18" s="12"/>
      <c r="D18" s="12"/>
      <c r="E18" s="14">
        <v>1</v>
      </c>
      <c r="F18" s="12">
        <v>10</v>
      </c>
      <c r="G18" s="14">
        <f t="shared" si="1"/>
        <v>1</v>
      </c>
      <c r="H18" s="12">
        <f t="shared" si="2"/>
        <v>10</v>
      </c>
    </row>
    <row r="19" spans="1:14" ht="28.15" customHeight="1">
      <c r="A19" s="12">
        <f t="shared" si="0"/>
        <v>14</v>
      </c>
      <c r="B19" s="15" t="s">
        <v>19</v>
      </c>
      <c r="C19" s="12">
        <v>1</v>
      </c>
      <c r="D19" s="12">
        <v>30</v>
      </c>
      <c r="E19" s="14"/>
      <c r="F19" s="12"/>
      <c r="G19" s="14">
        <f t="shared" si="1"/>
        <v>1</v>
      </c>
      <c r="H19" s="12">
        <f t="shared" si="2"/>
        <v>30</v>
      </c>
    </row>
    <row r="20" spans="1:14" ht="28.15" customHeight="1">
      <c r="A20" s="12">
        <f t="shared" si="0"/>
        <v>15</v>
      </c>
      <c r="B20" s="13" t="s">
        <v>15</v>
      </c>
      <c r="C20" s="12">
        <v>1</v>
      </c>
      <c r="D20" s="12">
        <v>50</v>
      </c>
      <c r="E20" s="14"/>
      <c r="F20" s="12"/>
      <c r="G20" s="14">
        <f t="shared" si="1"/>
        <v>1</v>
      </c>
      <c r="H20" s="12">
        <f t="shared" si="2"/>
        <v>50</v>
      </c>
    </row>
    <row r="21" spans="1:14" ht="28.15" customHeight="1">
      <c r="A21" s="12">
        <f t="shared" si="0"/>
        <v>16</v>
      </c>
      <c r="B21" s="13" t="s">
        <v>31</v>
      </c>
      <c r="C21" s="12">
        <v>1</v>
      </c>
      <c r="D21" s="12">
        <v>13.4</v>
      </c>
      <c r="E21" s="14"/>
      <c r="F21" s="12"/>
      <c r="G21" s="14">
        <f t="shared" si="1"/>
        <v>1</v>
      </c>
      <c r="H21" s="12">
        <f t="shared" si="2"/>
        <v>13.4</v>
      </c>
    </row>
    <row r="22" spans="1:14" s="2" customFormat="1" ht="28.15" customHeight="1">
      <c r="A22" s="12">
        <f t="shared" si="0"/>
        <v>17</v>
      </c>
      <c r="B22" s="15" t="s">
        <v>16</v>
      </c>
      <c r="C22" s="12">
        <v>1</v>
      </c>
      <c r="D22" s="12">
        <v>43.8</v>
      </c>
      <c r="E22" s="14"/>
      <c r="F22" s="12"/>
      <c r="G22" s="14">
        <f t="shared" si="1"/>
        <v>1</v>
      </c>
      <c r="H22" s="12">
        <f t="shared" si="2"/>
        <v>43.8</v>
      </c>
    </row>
    <row r="23" spans="1:14" ht="28.15" customHeight="1">
      <c r="A23" s="12">
        <f t="shared" si="0"/>
        <v>18</v>
      </c>
      <c r="B23" s="15" t="s">
        <v>17</v>
      </c>
      <c r="C23" s="12">
        <v>1</v>
      </c>
      <c r="D23" s="12">
        <v>7.8</v>
      </c>
      <c r="E23" s="14"/>
      <c r="F23" s="12"/>
      <c r="G23" s="14">
        <f t="shared" si="1"/>
        <v>1</v>
      </c>
      <c r="H23" s="12">
        <f t="shared" si="2"/>
        <v>7.8</v>
      </c>
    </row>
    <row r="24" spans="1:14" ht="28.15" customHeight="1">
      <c r="A24" s="12">
        <f t="shared" si="0"/>
        <v>19</v>
      </c>
      <c r="B24" s="15" t="s">
        <v>18</v>
      </c>
      <c r="C24" s="12">
        <v>1</v>
      </c>
      <c r="D24" s="12">
        <v>391</v>
      </c>
      <c r="E24" s="14"/>
      <c r="F24" s="12"/>
      <c r="G24" s="14">
        <f t="shared" si="1"/>
        <v>1</v>
      </c>
      <c r="H24" s="12">
        <f t="shared" si="2"/>
        <v>391</v>
      </c>
    </row>
    <row r="25" spans="1:14" ht="28.15" customHeight="1">
      <c r="A25" s="12">
        <f t="shared" si="0"/>
        <v>20</v>
      </c>
      <c r="B25" s="16" t="s">
        <v>25</v>
      </c>
      <c r="C25" s="12">
        <v>1</v>
      </c>
      <c r="D25" s="12">
        <v>41</v>
      </c>
      <c r="E25" s="14"/>
      <c r="F25" s="12"/>
      <c r="G25" s="14">
        <f t="shared" si="1"/>
        <v>1</v>
      </c>
      <c r="H25" s="12">
        <f t="shared" si="2"/>
        <v>41</v>
      </c>
    </row>
    <row r="26" spans="1:14" ht="28.15" customHeight="1">
      <c r="A26" s="12">
        <f t="shared" si="0"/>
        <v>21</v>
      </c>
      <c r="B26" s="15" t="s">
        <v>21</v>
      </c>
      <c r="C26" s="12">
        <v>1</v>
      </c>
      <c r="D26" s="12">
        <v>50</v>
      </c>
      <c r="E26" s="14">
        <v>1</v>
      </c>
      <c r="F26" s="12">
        <v>15</v>
      </c>
      <c r="G26" s="14">
        <f t="shared" si="1"/>
        <v>2</v>
      </c>
      <c r="H26" s="12">
        <f t="shared" si="2"/>
        <v>65</v>
      </c>
    </row>
    <row r="27" spans="1:14" ht="28.15" customHeight="1">
      <c r="A27" s="19" t="s">
        <v>28</v>
      </c>
      <c r="B27" s="19"/>
      <c r="C27" s="17">
        <f>SUM(C6:C26)</f>
        <v>36</v>
      </c>
      <c r="D27" s="17">
        <f>SUM(D6:D26)</f>
        <v>2161.5</v>
      </c>
      <c r="E27" s="18">
        <f>SUM(E6:E26)</f>
        <v>21</v>
      </c>
      <c r="F27" s="17">
        <f>SUM(F6:F26)</f>
        <v>1494</v>
      </c>
      <c r="G27" s="17">
        <f t="shared" si="1"/>
        <v>57</v>
      </c>
      <c r="H27" s="17">
        <f t="shared" si="2"/>
        <v>3655.5</v>
      </c>
    </row>
    <row r="28" spans="1:14" ht="30" customHeight="1">
      <c r="A28" s="1"/>
      <c r="N28" s="10"/>
    </row>
    <row r="29" spans="1:14" ht="30" customHeight="1">
      <c r="A29" s="1"/>
      <c r="D29" s="9"/>
    </row>
    <row r="30" spans="1:14" ht="30" customHeight="1">
      <c r="A30" s="1"/>
    </row>
    <row r="31" spans="1:14" ht="30" customHeight="1"/>
    <row r="32" spans="1:1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</sheetData>
  <mergeCells count="7">
    <mergeCell ref="A27:B27"/>
    <mergeCell ref="A4:A5"/>
    <mergeCell ref="B4:B5"/>
    <mergeCell ref="A2:H2"/>
    <mergeCell ref="C4:D4"/>
    <mergeCell ref="E4:F4"/>
    <mergeCell ref="G4:H4"/>
  </mergeCells>
  <phoneticPr fontId="3" type="noConversion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Windows 用户</cp:lastModifiedBy>
  <cp:lastPrinted>2026-03-26T02:30:57Z</cp:lastPrinted>
  <dcterms:created xsi:type="dcterms:W3CDTF">2021-03-29T07:28:00Z</dcterms:created>
  <dcterms:modified xsi:type="dcterms:W3CDTF">2026-04-16T02:05:25Z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529A82D9998B43378EEBC42B70F809A3</vt:lpwstr>
  </property>
  <property fmtid="{D5CDD505-2E9C-101B-9397-08002B2CF9AE}" pid="3" name="KSOProductBuildVer">
    <vt:lpwstr>2052-11.1.0.12980</vt:lpwstr>
  </property>
</Properties>
</file>