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5" i="1" l="1"/>
  <c r="F15" i="1"/>
  <c r="G15" i="1"/>
  <c r="H15" i="1"/>
  <c r="I15" i="1"/>
  <c r="D15" i="1"/>
  <c r="C7" i="1"/>
  <c r="C8" i="1"/>
  <c r="C9" i="1"/>
  <c r="L9" i="1" s="1"/>
  <c r="C10" i="1"/>
  <c r="C11" i="1"/>
  <c r="L11" i="1" s="1"/>
  <c r="C12" i="1"/>
  <c r="C13" i="1"/>
  <c r="L13" i="1" s="1"/>
  <c r="C14" i="1"/>
  <c r="L7" i="1"/>
  <c r="L8" i="1"/>
  <c r="L10" i="1"/>
  <c r="L12" i="1"/>
  <c r="L14" i="1"/>
  <c r="K15" i="1"/>
  <c r="C6" i="1" l="1"/>
  <c r="L6" i="1" l="1"/>
  <c r="L15" i="1" s="1"/>
  <c r="C15" i="1"/>
  <c r="J15" i="1" l="1"/>
</calcChain>
</file>

<file path=xl/sharedStrings.xml><?xml version="1.0" encoding="utf-8"?>
<sst xmlns="http://schemas.openxmlformats.org/spreadsheetml/2006/main" count="27" uniqueCount="27">
  <si>
    <r>
      <rPr>
        <sz val="10"/>
        <color theme="1"/>
        <rFont val="宋体"/>
        <family val="2"/>
      </rPr>
      <t>单位</t>
    </r>
    <r>
      <rPr>
        <sz val="10"/>
        <color theme="1"/>
        <rFont val="Times New Roman"/>
        <family val="1"/>
      </rPr>
      <t>:</t>
    </r>
    <r>
      <rPr>
        <sz val="10"/>
        <color theme="1"/>
        <rFont val="宋体"/>
        <family val="2"/>
      </rPr>
      <t>万元</t>
    </r>
    <phoneticPr fontId="1" type="noConversion"/>
  </si>
  <si>
    <r>
      <rPr>
        <sz val="11"/>
        <color theme="1"/>
        <rFont val="宋体"/>
        <family val="2"/>
      </rPr>
      <t>江北新区</t>
    </r>
    <phoneticPr fontId="2" type="noConversion"/>
  </si>
  <si>
    <r>
      <rPr>
        <sz val="11"/>
        <color theme="1"/>
        <rFont val="宋体"/>
        <family val="2"/>
      </rPr>
      <t>江宁区</t>
    </r>
    <phoneticPr fontId="2" type="noConversion"/>
  </si>
  <si>
    <r>
      <rPr>
        <sz val="11"/>
        <color theme="1"/>
        <rFont val="宋体"/>
        <family val="2"/>
      </rPr>
      <t>浦口区</t>
    </r>
    <phoneticPr fontId="2" type="noConversion"/>
  </si>
  <si>
    <r>
      <rPr>
        <sz val="11"/>
        <color theme="1"/>
        <rFont val="宋体"/>
        <family val="2"/>
      </rPr>
      <t>六合区</t>
    </r>
    <phoneticPr fontId="2" type="noConversion"/>
  </si>
  <si>
    <r>
      <rPr>
        <sz val="11"/>
        <color theme="1"/>
        <rFont val="宋体"/>
        <family val="2"/>
      </rPr>
      <t>溧水区</t>
    </r>
    <phoneticPr fontId="2" type="noConversion"/>
  </si>
  <si>
    <r>
      <rPr>
        <sz val="11"/>
        <color theme="1"/>
        <rFont val="宋体"/>
        <family val="2"/>
      </rPr>
      <t>高淳区</t>
    </r>
    <phoneticPr fontId="2" type="noConversion"/>
  </si>
  <si>
    <r>
      <rPr>
        <sz val="11"/>
        <color theme="1"/>
        <rFont val="宋体"/>
        <family val="2"/>
      </rPr>
      <t>栖霞区</t>
    </r>
    <phoneticPr fontId="2" type="noConversion"/>
  </si>
  <si>
    <r>
      <rPr>
        <sz val="11"/>
        <color theme="1"/>
        <rFont val="宋体"/>
        <family val="2"/>
      </rPr>
      <t>雨花台区</t>
    </r>
    <phoneticPr fontId="2" type="noConversion"/>
  </si>
  <si>
    <r>
      <rPr>
        <sz val="11"/>
        <color theme="1"/>
        <rFont val="宋体"/>
        <family val="2"/>
      </rPr>
      <t>市本级</t>
    </r>
    <phoneticPr fontId="2" type="noConversion"/>
  </si>
  <si>
    <r>
      <rPr>
        <sz val="11"/>
        <color theme="1"/>
        <rFont val="宋体"/>
        <family val="2"/>
      </rPr>
      <t>合计</t>
    </r>
    <phoneticPr fontId="1" type="noConversion"/>
  </si>
  <si>
    <t>耕地建设与利用资金</t>
    <phoneticPr fontId="1" type="noConversion"/>
  </si>
  <si>
    <t>农业产业发展资金</t>
    <phoneticPr fontId="1" type="noConversion"/>
  </si>
  <si>
    <t>经营主体能力提升资金</t>
    <phoneticPr fontId="1" type="noConversion"/>
  </si>
  <si>
    <t>农业生态资源保护资金</t>
    <phoneticPr fontId="1" type="noConversion"/>
  </si>
  <si>
    <t>农业防灾减灾和水利救灾（动物防疫补助）资金</t>
    <phoneticPr fontId="1" type="noConversion"/>
  </si>
  <si>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imes New Roman"/>
        <family val="1"/>
      </rPr>
      <t>1</t>
    </r>
    <phoneticPr fontId="1" type="noConversion"/>
  </si>
  <si>
    <t>序号</t>
  </si>
  <si>
    <t>区属</t>
    <phoneticPr fontId="1" type="noConversion"/>
  </si>
  <si>
    <t>本次实际下达资金</t>
    <phoneticPr fontId="1" type="noConversion"/>
  </si>
  <si>
    <t>资金总计</t>
    <phoneticPr fontId="1" type="noConversion"/>
  </si>
  <si>
    <t>中央农业相关转移支付资金</t>
    <phoneticPr fontId="1" type="noConversion"/>
  </si>
  <si>
    <r>
      <t>2026</t>
    </r>
    <r>
      <rPr>
        <sz val="16"/>
        <color theme="1"/>
        <rFont val="方正小标宋简体"/>
        <family val="4"/>
        <charset val="134"/>
      </rPr>
      <t>年中央农业相关转移支付资金下达汇总表</t>
    </r>
    <phoneticPr fontId="1" type="noConversion"/>
  </si>
  <si>
    <t>已通过宁农计〔2025〕48号文件提前下达</t>
    <phoneticPr fontId="1" type="noConversion"/>
  </si>
  <si>
    <t>已通过宁农计〔2026〕9号文件提前下达</t>
    <phoneticPr fontId="1" type="noConversion"/>
  </si>
  <si>
    <t>粮油生产保障资金</t>
    <phoneticPr fontId="1" type="noConversion"/>
  </si>
  <si>
    <t>备注：中央下达的粮油生产保障资金中有600万元本次暂未分配。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</si>
</sst>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方正小标宋简体"/>
      <family val="4"/>
      <charset val="134"/>
    </font>
    <font>
      <sz val="11"/>
      <color theme="1"/>
      <name val="Times New Roman"/>
      <family val="1"/>
    </font>
    <font>
      <sz val="11"/>
      <color theme="1"/>
      <name val="宋体"/>
      <family val="2"/>
    </font>
    <font>
      <sz val="16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2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2" xfId="0" applyFont="1" applyBorder="1" applyAlignment="1">
      <alignment wrapText="1"/>
    </xf>
    <xf numFmtId="0" fontId="4" fillId="0" borderId="2" xfId="0" applyFont="1" applyBorder="1" applyAlignment="1"/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1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4" workbookViewId="0">
      <selection activeCell="D18" sqref="D18"/>
    </sheetView>
  </sheetViews>
  <sheetFormatPr defaultRowHeight="15" x14ac:dyDescent="0.25"/>
  <cols>
    <col min="1" max="1" width="7.5" style="2" customWidth="1"/>
    <col min="2" max="2" width="12.125" style="2" customWidth="1"/>
    <col min="3" max="3" width="10.25" style="2" customWidth="1"/>
    <col min="4" max="4" width="9.625" style="2" customWidth="1"/>
    <col min="5" max="5" width="12" style="2" customWidth="1"/>
    <col min="6" max="6" width="8.875" style="2" customWidth="1"/>
    <col min="7" max="8" width="10" style="2" customWidth="1"/>
    <col min="9" max="9" width="12.875" style="2" customWidth="1"/>
    <col min="10" max="10" width="11.5" style="2" customWidth="1"/>
    <col min="11" max="11" width="11.875" style="2" customWidth="1"/>
    <col min="12" max="12" width="10.875" style="2" customWidth="1"/>
    <col min="13" max="16384" width="9" style="2"/>
  </cols>
  <sheetData>
    <row r="1" spans="1:12" s="1" customFormat="1" ht="23.25" customHeight="1" x14ac:dyDescent="0.15">
      <c r="A1" s="16" t="s">
        <v>16</v>
      </c>
      <c r="B1" s="17"/>
      <c r="K1" s="7"/>
    </row>
    <row r="2" spans="1:12" ht="45" customHeight="1" x14ac:dyDescent="0.25">
      <c r="A2" s="13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3.25" customHeight="1" x14ac:dyDescent="0.25">
      <c r="A3" s="3"/>
      <c r="B3" s="4"/>
      <c r="C3" s="4"/>
      <c r="D3" s="4"/>
      <c r="E3" s="4"/>
      <c r="F3" s="4"/>
      <c r="G3" s="4"/>
      <c r="H3" s="4"/>
      <c r="I3" s="4"/>
      <c r="J3" s="15" t="s">
        <v>0</v>
      </c>
      <c r="K3" s="15"/>
      <c r="L3" s="15"/>
    </row>
    <row r="4" spans="1:12" ht="39.75" customHeight="1" x14ac:dyDescent="0.25">
      <c r="A4" s="18" t="s">
        <v>17</v>
      </c>
      <c r="B4" s="18" t="s">
        <v>18</v>
      </c>
      <c r="C4" s="20" t="s">
        <v>21</v>
      </c>
      <c r="D4" s="21"/>
      <c r="E4" s="21"/>
      <c r="F4" s="21"/>
      <c r="G4" s="21"/>
      <c r="H4" s="21"/>
      <c r="I4" s="21"/>
      <c r="J4" s="21"/>
      <c r="K4" s="22"/>
      <c r="L4" s="18" t="s">
        <v>19</v>
      </c>
    </row>
    <row r="5" spans="1:12" ht="87" customHeight="1" x14ac:dyDescent="0.25">
      <c r="A5" s="19"/>
      <c r="B5" s="19"/>
      <c r="C5" s="6" t="s">
        <v>20</v>
      </c>
      <c r="D5" s="6" t="s">
        <v>25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15</v>
      </c>
      <c r="J5" s="6" t="s">
        <v>23</v>
      </c>
      <c r="K5" s="6" t="s">
        <v>24</v>
      </c>
      <c r="L5" s="19"/>
    </row>
    <row r="6" spans="1:12" ht="23.25" customHeight="1" x14ac:dyDescent="0.25">
      <c r="A6" s="5">
        <v>1</v>
      </c>
      <c r="B6" s="5" t="s">
        <v>1</v>
      </c>
      <c r="C6" s="5">
        <f>D6+E6+F6+G6+H6+I6</f>
        <v>1434.13</v>
      </c>
      <c r="D6" s="5">
        <v>18</v>
      </c>
      <c r="E6" s="5">
        <v>1344</v>
      </c>
      <c r="F6" s="5">
        <v>20</v>
      </c>
      <c r="G6" s="5">
        <v>45</v>
      </c>
      <c r="H6" s="5"/>
      <c r="I6" s="5">
        <v>7.13</v>
      </c>
      <c r="J6" s="5">
        <v>777.62999999999988</v>
      </c>
      <c r="K6" s="5">
        <v>6</v>
      </c>
      <c r="L6" s="5">
        <f>C6-J6-K6</f>
        <v>650.50000000000023</v>
      </c>
    </row>
    <row r="7" spans="1:12" ht="23.25" customHeight="1" x14ac:dyDescent="0.25">
      <c r="A7" s="5">
        <v>2</v>
      </c>
      <c r="B7" s="5" t="s">
        <v>2</v>
      </c>
      <c r="C7" s="5">
        <f t="shared" ref="C7:C14" si="0">D7+E7+F7+G7+H7+I7</f>
        <v>4278.5399999999991</v>
      </c>
      <c r="D7" s="5">
        <v>108.8</v>
      </c>
      <c r="E7" s="5">
        <v>807.63</v>
      </c>
      <c r="F7" s="5">
        <v>2236</v>
      </c>
      <c r="G7" s="5">
        <v>1068.3</v>
      </c>
      <c r="H7" s="5">
        <v>14.4</v>
      </c>
      <c r="I7" s="5">
        <v>43.41</v>
      </c>
      <c r="J7" s="5">
        <v>659.21</v>
      </c>
      <c r="K7" s="5">
        <v>2.2999999999999998</v>
      </c>
      <c r="L7" s="5">
        <f t="shared" ref="L7:L14" si="1">C7-J7-K7</f>
        <v>3617.0299999999988</v>
      </c>
    </row>
    <row r="8" spans="1:12" ht="23.25" customHeight="1" x14ac:dyDescent="0.25">
      <c r="A8" s="5">
        <v>3</v>
      </c>
      <c r="B8" s="5" t="s">
        <v>3</v>
      </c>
      <c r="C8" s="5">
        <f t="shared" si="0"/>
        <v>660.96</v>
      </c>
      <c r="D8" s="5">
        <v>78.599999999999994</v>
      </c>
      <c r="E8" s="5">
        <v>149.9</v>
      </c>
      <c r="F8" s="5">
        <v>188</v>
      </c>
      <c r="G8" s="5">
        <v>211.62</v>
      </c>
      <c r="H8" s="5">
        <v>1.5</v>
      </c>
      <c r="I8" s="5">
        <v>31.339999999999996</v>
      </c>
      <c r="J8" s="5">
        <v>43.069999999999936</v>
      </c>
      <c r="K8" s="5">
        <v>50.6</v>
      </c>
      <c r="L8" s="5">
        <f t="shared" si="1"/>
        <v>567.29000000000008</v>
      </c>
    </row>
    <row r="9" spans="1:12" ht="23.25" customHeight="1" x14ac:dyDescent="0.25">
      <c r="A9" s="5">
        <v>4</v>
      </c>
      <c r="B9" s="5" t="s">
        <v>4</v>
      </c>
      <c r="C9" s="5">
        <f t="shared" si="0"/>
        <v>10227.84</v>
      </c>
      <c r="D9" s="5">
        <v>1309.5</v>
      </c>
      <c r="E9" s="5">
        <v>7931.24</v>
      </c>
      <c r="F9" s="5">
        <v>600</v>
      </c>
      <c r="G9" s="5">
        <v>327</v>
      </c>
      <c r="H9" s="5">
        <v>4.2</v>
      </c>
      <c r="I9" s="5">
        <v>55.900000000000006</v>
      </c>
      <c r="J9" s="5">
        <v>3856.2000000000007</v>
      </c>
      <c r="K9" s="5">
        <v>192</v>
      </c>
      <c r="L9" s="5">
        <f t="shared" si="1"/>
        <v>6179.6399999999994</v>
      </c>
    </row>
    <row r="10" spans="1:12" ht="23.25" customHeight="1" x14ac:dyDescent="0.25">
      <c r="A10" s="5">
        <v>5</v>
      </c>
      <c r="B10" s="5" t="s">
        <v>5</v>
      </c>
      <c r="C10" s="5">
        <f t="shared" si="0"/>
        <v>2582.23</v>
      </c>
      <c r="D10" s="5">
        <v>192.9</v>
      </c>
      <c r="E10" s="5">
        <v>1151.68</v>
      </c>
      <c r="F10" s="5">
        <v>184</v>
      </c>
      <c r="G10" s="5">
        <v>998</v>
      </c>
      <c r="H10" s="5">
        <v>2.4</v>
      </c>
      <c r="I10" s="5">
        <v>53.25</v>
      </c>
      <c r="J10" s="5">
        <v>738.54999999999973</v>
      </c>
      <c r="K10" s="5">
        <v>94.9</v>
      </c>
      <c r="L10" s="5">
        <f t="shared" si="1"/>
        <v>1748.7800000000002</v>
      </c>
    </row>
    <row r="11" spans="1:12" ht="23.25" customHeight="1" x14ac:dyDescent="0.25">
      <c r="A11" s="5">
        <v>6</v>
      </c>
      <c r="B11" s="5" t="s">
        <v>6</v>
      </c>
      <c r="C11" s="5">
        <f t="shared" si="0"/>
        <v>1023.21</v>
      </c>
      <c r="D11" s="5">
        <v>148.9</v>
      </c>
      <c r="E11" s="5">
        <v>103.5</v>
      </c>
      <c r="F11" s="5">
        <v>50</v>
      </c>
      <c r="G11" s="5">
        <v>673</v>
      </c>
      <c r="H11" s="5">
        <v>3</v>
      </c>
      <c r="I11" s="5">
        <v>44.81</v>
      </c>
      <c r="J11" s="5">
        <v>120.11000000000013</v>
      </c>
      <c r="K11" s="5">
        <v>113.9</v>
      </c>
      <c r="L11" s="5">
        <f t="shared" si="1"/>
        <v>789.19999999999993</v>
      </c>
    </row>
    <row r="12" spans="1:12" ht="23.25" customHeight="1" x14ac:dyDescent="0.25">
      <c r="A12" s="5">
        <v>7</v>
      </c>
      <c r="B12" s="5" t="s">
        <v>7</v>
      </c>
      <c r="C12" s="5">
        <f t="shared" si="0"/>
        <v>123.23</v>
      </c>
      <c r="D12" s="5">
        <v>24.7</v>
      </c>
      <c r="E12" s="5"/>
      <c r="F12" s="5">
        <v>60</v>
      </c>
      <c r="G12" s="5">
        <v>35</v>
      </c>
      <c r="H12" s="5"/>
      <c r="I12" s="5">
        <v>3.53</v>
      </c>
      <c r="J12" s="5">
        <v>81.029999999999973</v>
      </c>
      <c r="K12" s="5">
        <v>6.7</v>
      </c>
      <c r="L12" s="5">
        <f t="shared" si="1"/>
        <v>35.500000000000028</v>
      </c>
    </row>
    <row r="13" spans="1:12" ht="23.25" customHeight="1" x14ac:dyDescent="0.25">
      <c r="A13" s="5">
        <v>8</v>
      </c>
      <c r="B13" s="5" t="s">
        <v>8</v>
      </c>
      <c r="C13" s="5">
        <f t="shared" si="0"/>
        <v>0.72</v>
      </c>
      <c r="D13" s="5"/>
      <c r="E13" s="5"/>
      <c r="F13" s="8"/>
      <c r="H13" s="5"/>
      <c r="I13" s="5">
        <v>0.72</v>
      </c>
      <c r="J13" s="5">
        <v>0.21999999999999886</v>
      </c>
      <c r="K13" s="5"/>
      <c r="L13" s="5">
        <f t="shared" si="1"/>
        <v>0.50000000000000111</v>
      </c>
    </row>
    <row r="14" spans="1:12" ht="23.25" customHeight="1" x14ac:dyDescent="0.25">
      <c r="A14" s="5">
        <v>9</v>
      </c>
      <c r="B14" s="5" t="s">
        <v>9</v>
      </c>
      <c r="C14" s="5">
        <f t="shared" si="0"/>
        <v>731.98</v>
      </c>
      <c r="D14" s="5"/>
      <c r="E14" s="5"/>
      <c r="F14" s="5">
        <v>550</v>
      </c>
      <c r="G14" s="5">
        <v>181.98000000000002</v>
      </c>
      <c r="H14" s="5"/>
      <c r="I14" s="5"/>
      <c r="J14" s="5"/>
      <c r="K14" s="5"/>
      <c r="L14" s="5">
        <f t="shared" si="1"/>
        <v>731.98</v>
      </c>
    </row>
    <row r="15" spans="1:12" ht="23.25" customHeight="1" x14ac:dyDescent="0.25">
      <c r="A15" s="11" t="s">
        <v>10</v>
      </c>
      <c r="B15" s="12"/>
      <c r="C15" s="5">
        <f>SUM(C6:C14)</f>
        <v>21062.84</v>
      </c>
      <c r="D15" s="5">
        <f>SUM(D6:D14)</f>
        <v>1881.4000000000003</v>
      </c>
      <c r="E15" s="5">
        <f t="shared" ref="E15:I15" si="2">SUM(E6:E14)</f>
        <v>11487.95</v>
      </c>
      <c r="F15" s="5">
        <f t="shared" si="2"/>
        <v>3888</v>
      </c>
      <c r="G15" s="5">
        <f t="shared" si="2"/>
        <v>3539.9</v>
      </c>
      <c r="H15" s="5">
        <f t="shared" si="2"/>
        <v>25.5</v>
      </c>
      <c r="I15" s="5">
        <f t="shared" si="2"/>
        <v>240.09</v>
      </c>
      <c r="J15" s="5">
        <f t="shared" ref="J15" si="3">SUM(J6:J14)</f>
        <v>6276.02</v>
      </c>
      <c r="K15" s="5">
        <f>SUM(K6:K14)</f>
        <v>466.40000000000003</v>
      </c>
      <c r="L15" s="5">
        <f>SUM(L6:L14)</f>
        <v>14320.42</v>
      </c>
    </row>
    <row r="16" spans="1:12" ht="24" customHeight="1" x14ac:dyDescent="0.25">
      <c r="A16" s="9" t="s">
        <v>26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</sheetData>
  <mergeCells count="9">
    <mergeCell ref="A16:L16"/>
    <mergeCell ref="A15:B15"/>
    <mergeCell ref="A2:L2"/>
    <mergeCell ref="J3:L3"/>
    <mergeCell ref="A1:B1"/>
    <mergeCell ref="L4:L5"/>
    <mergeCell ref="A4:A5"/>
    <mergeCell ref="B4:B5"/>
    <mergeCell ref="C4:K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2"/>
  <sheetViews>
    <sheetView workbookViewId="0">
      <selection activeCell="A12" sqref="A12:F12"/>
    </sheetView>
  </sheetViews>
  <sheetFormatPr defaultRowHeight="13.5" x14ac:dyDescent="0.15"/>
  <sheetData>
    <row r="4" spans="1:6" x14ac:dyDescent="0.15">
      <c r="A4">
        <v>6</v>
      </c>
      <c r="B4">
        <v>604</v>
      </c>
      <c r="D4">
        <v>45</v>
      </c>
      <c r="E4">
        <v>14.4</v>
      </c>
      <c r="F4">
        <v>1.5</v>
      </c>
    </row>
    <row r="5" spans="1:6" x14ac:dyDescent="0.15">
      <c r="A5">
        <v>18.799999999999997</v>
      </c>
      <c r="B5">
        <v>475.63</v>
      </c>
      <c r="C5">
        <v>171</v>
      </c>
      <c r="D5">
        <v>1049.3</v>
      </c>
      <c r="E5">
        <v>1.5</v>
      </c>
      <c r="F5">
        <v>6.1999999999999957</v>
      </c>
    </row>
    <row r="6" spans="1:6" x14ac:dyDescent="0.15">
      <c r="A6">
        <v>62.599999999999994</v>
      </c>
      <c r="B6">
        <v>152.30000000000001</v>
      </c>
      <c r="D6">
        <v>211.62</v>
      </c>
      <c r="E6">
        <v>4.2</v>
      </c>
      <c r="F6">
        <v>4.269999999999996</v>
      </c>
    </row>
    <row r="7" spans="1:6" x14ac:dyDescent="0.15">
      <c r="A7">
        <v>1100.5</v>
      </c>
      <c r="B7">
        <v>4931.24</v>
      </c>
      <c r="D7">
        <v>327</v>
      </c>
      <c r="E7">
        <v>2.4</v>
      </c>
      <c r="F7">
        <v>8.7000000000000028</v>
      </c>
    </row>
    <row r="8" spans="1:6" x14ac:dyDescent="0.15">
      <c r="A8">
        <v>109.9</v>
      </c>
      <c r="B8">
        <v>539.28</v>
      </c>
      <c r="D8">
        <v>998</v>
      </c>
      <c r="E8">
        <v>3</v>
      </c>
      <c r="F8">
        <v>7.7000000000000028</v>
      </c>
    </row>
    <row r="9" spans="1:6" x14ac:dyDescent="0.15">
      <c r="A9">
        <v>116.9</v>
      </c>
      <c r="B9">
        <v>103.5</v>
      </c>
      <c r="D9">
        <v>692</v>
      </c>
      <c r="F9">
        <v>6.7000000000000028</v>
      </c>
    </row>
    <row r="10" spans="1:6" x14ac:dyDescent="0.15">
      <c r="A10">
        <v>6.6999999999999993</v>
      </c>
      <c r="D10">
        <v>35</v>
      </c>
      <c r="F10">
        <v>0.5</v>
      </c>
    </row>
    <row r="11" spans="1:6" x14ac:dyDescent="0.15">
      <c r="D11">
        <v>181.98000000000002</v>
      </c>
      <c r="F11">
        <v>0.5</v>
      </c>
    </row>
    <row r="12" spans="1:6" x14ac:dyDescent="0.15">
      <c r="A12">
        <v>1421.4000000000003</v>
      </c>
      <c r="B12">
        <v>6805.95</v>
      </c>
      <c r="C12">
        <v>171</v>
      </c>
      <c r="D12">
        <v>3539.9</v>
      </c>
      <c r="E12">
        <v>25.5</v>
      </c>
      <c r="F12">
        <v>36.07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2026-06-29T02:45:45Z</dcterms:modified>
</cp:coreProperties>
</file>