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6" i="1" l="1"/>
  <c r="E16" i="1"/>
  <c r="G16" i="1"/>
  <c r="H16" i="1"/>
  <c r="I16" i="1"/>
  <c r="C16" i="1"/>
  <c r="F15" i="1" l="1"/>
  <c r="K15" i="1" s="1"/>
  <c r="J8" i="1"/>
  <c r="J11" i="1"/>
  <c r="F7" i="1"/>
  <c r="K7" i="1" s="1"/>
  <c r="F8" i="1"/>
  <c r="K8" i="1" s="1"/>
  <c r="F9" i="1"/>
  <c r="K9" i="1" s="1"/>
  <c r="F10" i="1"/>
  <c r="K10" i="1" s="1"/>
  <c r="F11" i="1"/>
  <c r="K11" i="1" s="1"/>
  <c r="F12" i="1"/>
  <c r="K12" i="1" s="1"/>
  <c r="F13" i="1"/>
  <c r="K13" i="1" s="1"/>
  <c r="F14" i="1"/>
  <c r="K14" i="1" s="1"/>
  <c r="K16" i="1" l="1"/>
  <c r="J16" i="1"/>
  <c r="F16" i="1"/>
</calcChain>
</file>

<file path=xl/sharedStrings.xml><?xml version="1.0" encoding="utf-8"?>
<sst xmlns="http://schemas.openxmlformats.org/spreadsheetml/2006/main" count="34" uniqueCount="33">
  <si>
    <r>
      <t xml:space="preserve">213 </t>
    </r>
    <r>
      <rPr>
        <sz val="11"/>
        <color theme="1"/>
        <rFont val="宋体"/>
        <family val="3"/>
        <charset val="134"/>
      </rPr>
      <t>农林水支出</t>
    </r>
  </si>
  <si>
    <r>
      <t xml:space="preserve">2120814 </t>
    </r>
    <r>
      <rPr>
        <sz val="11"/>
        <color theme="1"/>
        <rFont val="宋体"/>
        <family val="3"/>
        <charset val="134"/>
      </rPr>
      <t>农业生产发展支出</t>
    </r>
  </si>
  <si>
    <r>
      <rPr>
        <sz val="11"/>
        <color theme="1"/>
        <rFont val="宋体"/>
        <family val="2"/>
      </rPr>
      <t>江北新区</t>
    </r>
  </si>
  <si>
    <r>
      <rPr>
        <sz val="11"/>
        <color theme="1"/>
        <rFont val="宋体"/>
        <family val="2"/>
      </rPr>
      <t>江宁区</t>
    </r>
  </si>
  <si>
    <r>
      <rPr>
        <sz val="11"/>
        <color theme="1"/>
        <rFont val="宋体"/>
        <family val="2"/>
      </rPr>
      <t>浦口区</t>
    </r>
  </si>
  <si>
    <r>
      <rPr>
        <sz val="11"/>
        <color theme="1"/>
        <rFont val="宋体"/>
        <family val="2"/>
      </rPr>
      <t>六合区</t>
    </r>
  </si>
  <si>
    <r>
      <rPr>
        <sz val="11"/>
        <color theme="1"/>
        <rFont val="宋体"/>
        <family val="2"/>
      </rPr>
      <t>溧水区</t>
    </r>
  </si>
  <si>
    <r>
      <rPr>
        <sz val="11"/>
        <color theme="1"/>
        <rFont val="宋体"/>
        <family val="2"/>
      </rPr>
      <t>高淳区</t>
    </r>
  </si>
  <si>
    <r>
      <rPr>
        <sz val="11"/>
        <color theme="1"/>
        <rFont val="宋体"/>
        <family val="2"/>
      </rPr>
      <t>栖霞区</t>
    </r>
  </si>
  <si>
    <r>
      <rPr>
        <sz val="11"/>
        <color theme="1"/>
        <rFont val="宋体"/>
        <family val="2"/>
      </rPr>
      <t>雨花台区</t>
    </r>
  </si>
  <si>
    <r>
      <rPr>
        <sz val="11"/>
        <color theme="1"/>
        <rFont val="宋体"/>
        <family val="3"/>
        <charset val="134"/>
      </rPr>
      <t>市本级</t>
    </r>
  </si>
  <si>
    <r>
      <rPr>
        <sz val="11"/>
        <color theme="1"/>
        <rFont val="宋体"/>
        <family val="2"/>
      </rPr>
      <t>附件</t>
    </r>
    <r>
      <rPr>
        <sz val="11"/>
        <color theme="1"/>
        <rFont val="Times New Roman"/>
        <family val="1"/>
      </rPr>
      <t>1</t>
    </r>
    <phoneticPr fontId="2" type="noConversion"/>
  </si>
  <si>
    <r>
      <rPr>
        <sz val="11"/>
        <color theme="1"/>
        <rFont val="宋体"/>
        <family val="2"/>
      </rPr>
      <t>单位：万元</t>
    </r>
    <phoneticPr fontId="2" type="noConversion"/>
  </si>
  <si>
    <r>
      <rPr>
        <sz val="11"/>
        <color theme="1"/>
        <rFont val="宋体"/>
        <family val="3"/>
        <charset val="134"/>
      </rPr>
      <t>序号</t>
    </r>
  </si>
  <si>
    <r>
      <rPr>
        <sz val="11"/>
        <color theme="1"/>
        <rFont val="宋体"/>
        <family val="3"/>
        <charset val="134"/>
      </rPr>
      <t>区属</t>
    </r>
    <phoneticPr fontId="2" type="noConversion"/>
  </si>
  <si>
    <r>
      <t>2120816</t>
    </r>
    <r>
      <rPr>
        <sz val="11"/>
        <color theme="1"/>
        <rFont val="宋体"/>
        <family val="3"/>
        <charset val="134"/>
      </rPr>
      <t>农业农村生态环境支出</t>
    </r>
    <phoneticPr fontId="2" type="noConversion"/>
  </si>
  <si>
    <r>
      <rPr>
        <sz val="11"/>
        <color theme="1"/>
        <rFont val="宋体"/>
        <family val="3"/>
        <charset val="134"/>
      </rPr>
      <t>资金合计</t>
    </r>
    <phoneticPr fontId="2" type="noConversion"/>
  </si>
  <si>
    <r>
      <rPr>
        <sz val="11"/>
        <color theme="1"/>
        <rFont val="宋体"/>
        <family val="3"/>
        <charset val="134"/>
      </rPr>
      <t>安全生产</t>
    </r>
    <phoneticPr fontId="2" type="noConversion"/>
  </si>
  <si>
    <r>
      <rPr>
        <sz val="11"/>
        <color theme="1"/>
        <rFont val="宋体"/>
        <family val="3"/>
        <charset val="134"/>
      </rPr>
      <t>产业富民</t>
    </r>
  </si>
  <si>
    <r>
      <rPr>
        <sz val="11"/>
        <color theme="1"/>
        <rFont val="宋体"/>
        <family val="3"/>
        <charset val="134"/>
      </rPr>
      <t>绿色发展</t>
    </r>
    <phoneticPr fontId="2" type="noConversion"/>
  </si>
  <si>
    <r>
      <rPr>
        <sz val="11"/>
        <color theme="1"/>
        <rFont val="宋体"/>
        <family val="3"/>
        <charset val="134"/>
      </rPr>
      <t>小计</t>
    </r>
    <phoneticPr fontId="2" type="noConversion"/>
  </si>
  <si>
    <r>
      <rPr>
        <sz val="11"/>
        <color theme="1"/>
        <rFont val="宋体"/>
        <family val="3"/>
        <charset val="134"/>
      </rPr>
      <t>绿色发展</t>
    </r>
  </si>
  <si>
    <r>
      <rPr>
        <sz val="11"/>
        <color theme="1"/>
        <rFont val="宋体"/>
        <family val="3"/>
        <charset val="134"/>
      </rPr>
      <t>稳粮保供</t>
    </r>
  </si>
  <si>
    <r>
      <rPr>
        <sz val="11"/>
        <color theme="1"/>
        <rFont val="宋体"/>
        <family val="3"/>
        <charset val="134"/>
      </rPr>
      <t>科技强农</t>
    </r>
  </si>
  <si>
    <r>
      <rPr>
        <sz val="11"/>
        <color theme="1"/>
        <rFont val="宋体"/>
        <family val="3"/>
        <charset val="134"/>
      </rPr>
      <t>农业综合执法</t>
    </r>
    <phoneticPr fontId="2" type="noConversion"/>
  </si>
  <si>
    <r>
      <rPr>
        <sz val="11"/>
        <color theme="1"/>
        <rFont val="宋体"/>
        <family val="3"/>
        <charset val="134"/>
      </rPr>
      <t>农业产业园建设</t>
    </r>
    <phoneticPr fontId="2" type="noConversion"/>
  </si>
  <si>
    <r>
      <rPr>
        <sz val="11"/>
        <color theme="1"/>
        <rFont val="宋体"/>
        <family val="3"/>
        <charset val="134"/>
      </rPr>
      <t>农业废弃物回收（配套中央地膜科学回收任务资金）</t>
    </r>
    <phoneticPr fontId="2" type="noConversion"/>
  </si>
  <si>
    <r>
      <rPr>
        <sz val="11"/>
        <color theme="1"/>
        <rFont val="宋体"/>
        <family val="3"/>
        <charset val="134"/>
      </rPr>
      <t>农作物秸秆综合利用</t>
    </r>
    <phoneticPr fontId="2" type="noConversion"/>
  </si>
  <si>
    <r>
      <rPr>
        <sz val="11"/>
        <color theme="1"/>
        <rFont val="宋体"/>
        <family val="3"/>
        <charset val="134"/>
      </rPr>
      <t>耕地有机质提升（尾款）</t>
    </r>
    <phoneticPr fontId="2" type="noConversion"/>
  </si>
  <si>
    <r>
      <rPr>
        <sz val="11"/>
        <color theme="1"/>
        <rFont val="宋体"/>
        <family val="3"/>
        <charset val="134"/>
      </rPr>
      <t>水产良种保种及亲本更新</t>
    </r>
    <phoneticPr fontId="2" type="noConversion"/>
  </si>
  <si>
    <r>
      <rPr>
        <sz val="11"/>
        <color theme="1"/>
        <rFont val="宋体"/>
        <family val="3"/>
        <charset val="134"/>
      </rPr>
      <t>小计</t>
    </r>
    <phoneticPr fontId="2" type="noConversion"/>
  </si>
  <si>
    <r>
      <rPr>
        <sz val="10"/>
        <color theme="1"/>
        <rFont val="宋体"/>
        <family val="2"/>
      </rPr>
      <t>备注：市本级资金</t>
    </r>
    <r>
      <rPr>
        <sz val="10"/>
        <color theme="1"/>
        <rFont val="Times New Roman"/>
        <family val="1"/>
      </rPr>
      <t>44</t>
    </r>
    <r>
      <rPr>
        <sz val="10"/>
        <color theme="1"/>
        <rFont val="宋体"/>
        <family val="2"/>
      </rPr>
      <t>万元：市执法总队农业综合行政执法装备及能力提升</t>
    </r>
    <r>
      <rPr>
        <sz val="10"/>
        <color theme="1"/>
        <rFont val="Times New Roman"/>
        <family val="1"/>
      </rPr>
      <t>44</t>
    </r>
    <r>
      <rPr>
        <sz val="10"/>
        <color theme="1"/>
        <rFont val="宋体"/>
        <family val="2"/>
      </rPr>
      <t>万元。</t>
    </r>
    <phoneticPr fontId="2" type="noConversion"/>
  </si>
  <si>
    <r>
      <t xml:space="preserve">2026 </t>
    </r>
    <r>
      <rPr>
        <sz val="22"/>
        <color theme="1"/>
        <rFont val="方正小标宋_GBK"/>
        <family val="4"/>
        <charset val="134"/>
      </rPr>
      <t>年第二批省级现代农业发展补助专项资金下达表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</si>
</sst>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22"/>
      <color theme="1"/>
      <name val="方正小标宋_GBK"/>
      <family val="4"/>
      <charset val="134"/>
    </font>
    <font>
      <sz val="9"/>
      <name val="宋体"/>
      <family val="3"/>
      <charset val="134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11"/>
      <color theme="1"/>
      <name val="宋体"/>
      <family val="2"/>
    </font>
    <font>
      <sz val="22"/>
      <color theme="1"/>
      <name val="Times New Roman"/>
      <family val="1"/>
    </font>
    <font>
      <sz val="10"/>
      <color theme="1"/>
      <name val="宋体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P6" sqref="P6"/>
    </sheetView>
  </sheetViews>
  <sheetFormatPr defaultRowHeight="15" x14ac:dyDescent="0.25"/>
  <cols>
    <col min="1" max="1" width="6.875" style="2" customWidth="1"/>
    <col min="2" max="2" width="10.125" style="2" customWidth="1"/>
    <col min="3" max="3" width="11.125" style="2" customWidth="1"/>
    <col min="4" max="4" width="10.375" style="2" customWidth="1"/>
    <col min="5" max="5" width="18.125" style="2" customWidth="1"/>
    <col min="6" max="6" width="12.875" style="2" customWidth="1"/>
    <col min="7" max="7" width="19.5" style="2" customWidth="1"/>
    <col min="8" max="8" width="13.375" style="2" customWidth="1"/>
    <col min="9" max="9" width="13.25" style="2" customWidth="1"/>
    <col min="10" max="16384" width="9" style="2"/>
  </cols>
  <sheetData>
    <row r="1" spans="1:11" ht="27.75" customHeight="1" x14ac:dyDescent="0.25">
      <c r="A1" s="1" t="s">
        <v>11</v>
      </c>
    </row>
    <row r="2" spans="1:11" ht="48" customHeight="1" x14ac:dyDescent="0.25">
      <c r="A2" s="8" t="s">
        <v>32</v>
      </c>
      <c r="B2" s="9"/>
      <c r="C2" s="9"/>
      <c r="D2" s="9"/>
      <c r="E2" s="9"/>
      <c r="F2" s="9"/>
      <c r="G2" s="9"/>
      <c r="H2" s="9"/>
      <c r="I2" s="9"/>
      <c r="J2" s="9"/>
      <c r="K2" s="10"/>
    </row>
    <row r="3" spans="1:11" ht="20.25" customHeight="1" x14ac:dyDescent="0.25">
      <c r="I3" s="11" t="s">
        <v>12</v>
      </c>
      <c r="J3" s="11"/>
      <c r="K3" s="12"/>
    </row>
    <row r="4" spans="1:11" ht="39.75" customHeight="1" x14ac:dyDescent="0.25">
      <c r="A4" s="14" t="s">
        <v>13</v>
      </c>
      <c r="B4" s="14" t="s">
        <v>14</v>
      </c>
      <c r="C4" s="16" t="s">
        <v>0</v>
      </c>
      <c r="D4" s="16"/>
      <c r="E4" s="16"/>
      <c r="F4" s="16"/>
      <c r="G4" s="6" t="s">
        <v>15</v>
      </c>
      <c r="H4" s="16" t="s">
        <v>1</v>
      </c>
      <c r="I4" s="16"/>
      <c r="J4" s="16"/>
      <c r="K4" s="13" t="s">
        <v>16</v>
      </c>
    </row>
    <row r="5" spans="1:11" ht="25.5" customHeight="1" x14ac:dyDescent="0.25">
      <c r="A5" s="15"/>
      <c r="B5" s="15"/>
      <c r="C5" s="6" t="s">
        <v>17</v>
      </c>
      <c r="D5" s="6" t="s">
        <v>18</v>
      </c>
      <c r="E5" s="6" t="s">
        <v>19</v>
      </c>
      <c r="F5" s="17" t="s">
        <v>20</v>
      </c>
      <c r="G5" s="6" t="s">
        <v>21</v>
      </c>
      <c r="H5" s="6" t="s">
        <v>22</v>
      </c>
      <c r="I5" s="6" t="s">
        <v>23</v>
      </c>
      <c r="J5" s="13" t="s">
        <v>20</v>
      </c>
      <c r="K5" s="13"/>
    </row>
    <row r="6" spans="1:11" ht="65.25" customHeight="1" x14ac:dyDescent="0.25">
      <c r="A6" s="15"/>
      <c r="B6" s="15"/>
      <c r="C6" s="6" t="s">
        <v>24</v>
      </c>
      <c r="D6" s="6" t="s">
        <v>25</v>
      </c>
      <c r="E6" s="6" t="s">
        <v>26</v>
      </c>
      <c r="F6" s="18"/>
      <c r="G6" s="6" t="s">
        <v>27</v>
      </c>
      <c r="H6" s="6" t="s">
        <v>28</v>
      </c>
      <c r="I6" s="6" t="s">
        <v>29</v>
      </c>
      <c r="J6" s="13"/>
      <c r="K6" s="13"/>
    </row>
    <row r="7" spans="1:11" ht="21" customHeight="1" x14ac:dyDescent="0.25">
      <c r="A7" s="5">
        <v>1</v>
      </c>
      <c r="B7" s="5" t="s">
        <v>2</v>
      </c>
      <c r="C7" s="5">
        <v>10</v>
      </c>
      <c r="D7" s="5"/>
      <c r="E7" s="5">
        <v>5</v>
      </c>
      <c r="F7" s="5">
        <f t="shared" ref="F7:F15" si="0">SUM(C7:E7)</f>
        <v>15</v>
      </c>
      <c r="G7" s="5">
        <v>72</v>
      </c>
      <c r="H7" s="3"/>
      <c r="I7" s="3"/>
      <c r="J7" s="4"/>
      <c r="K7" s="5">
        <f t="shared" ref="K7:K15" si="1">F7+G7+J7</f>
        <v>87</v>
      </c>
    </row>
    <row r="8" spans="1:11" ht="21" customHeight="1" x14ac:dyDescent="0.25">
      <c r="A8" s="5">
        <v>2</v>
      </c>
      <c r="B8" s="5" t="s">
        <v>3</v>
      </c>
      <c r="C8" s="5">
        <v>27</v>
      </c>
      <c r="D8" s="6">
        <v>268.14</v>
      </c>
      <c r="E8" s="5">
        <v>99</v>
      </c>
      <c r="F8" s="5">
        <f t="shared" si="0"/>
        <v>394.14</v>
      </c>
      <c r="G8" s="5">
        <v>583</v>
      </c>
      <c r="H8" s="3"/>
      <c r="I8" s="5">
        <v>20</v>
      </c>
      <c r="J8" s="5">
        <f t="shared" ref="J8:J11" si="2">SUM(H8:I8)</f>
        <v>20</v>
      </c>
      <c r="K8" s="5">
        <f t="shared" si="1"/>
        <v>997.14</v>
      </c>
    </row>
    <row r="9" spans="1:11" ht="21" customHeight="1" x14ac:dyDescent="0.25">
      <c r="A9" s="5">
        <v>3</v>
      </c>
      <c r="B9" s="5" t="s">
        <v>4</v>
      </c>
      <c r="C9" s="5">
        <v>22</v>
      </c>
      <c r="D9" s="5"/>
      <c r="E9" s="5">
        <v>11</v>
      </c>
      <c r="F9" s="5">
        <f t="shared" si="0"/>
        <v>33</v>
      </c>
      <c r="G9" s="5">
        <v>310</v>
      </c>
      <c r="H9" s="3"/>
      <c r="I9" s="3"/>
      <c r="J9" s="4"/>
      <c r="K9" s="5">
        <f t="shared" si="1"/>
        <v>343</v>
      </c>
    </row>
    <row r="10" spans="1:11" ht="21" customHeight="1" x14ac:dyDescent="0.25">
      <c r="A10" s="5">
        <v>4</v>
      </c>
      <c r="B10" s="5" t="s">
        <v>5</v>
      </c>
      <c r="C10" s="5">
        <v>19</v>
      </c>
      <c r="D10" s="5"/>
      <c r="E10" s="5">
        <v>51.5</v>
      </c>
      <c r="F10" s="5">
        <f t="shared" si="0"/>
        <v>70.5</v>
      </c>
      <c r="G10" s="5">
        <v>1431</v>
      </c>
      <c r="H10" s="3"/>
      <c r="I10" s="3"/>
      <c r="J10" s="4"/>
      <c r="K10" s="5">
        <f t="shared" si="1"/>
        <v>1501.5</v>
      </c>
    </row>
    <row r="11" spans="1:11" ht="21" customHeight="1" x14ac:dyDescent="0.25">
      <c r="A11" s="5">
        <v>5</v>
      </c>
      <c r="B11" s="5" t="s">
        <v>6</v>
      </c>
      <c r="C11" s="5">
        <v>31</v>
      </c>
      <c r="D11" s="5"/>
      <c r="E11" s="5">
        <v>55</v>
      </c>
      <c r="F11" s="5">
        <f t="shared" si="0"/>
        <v>86</v>
      </c>
      <c r="G11" s="5">
        <v>411</v>
      </c>
      <c r="H11" s="5">
        <v>347</v>
      </c>
      <c r="I11" s="3"/>
      <c r="J11" s="5">
        <f t="shared" si="2"/>
        <v>347</v>
      </c>
      <c r="K11" s="5">
        <f t="shared" si="1"/>
        <v>844</v>
      </c>
    </row>
    <row r="12" spans="1:11" ht="21" customHeight="1" x14ac:dyDescent="0.25">
      <c r="A12" s="5">
        <v>6</v>
      </c>
      <c r="B12" s="5" t="s">
        <v>7</v>
      </c>
      <c r="C12" s="5">
        <v>32</v>
      </c>
      <c r="D12" s="5">
        <v>874.76</v>
      </c>
      <c r="E12" s="5">
        <v>10</v>
      </c>
      <c r="F12" s="5">
        <f t="shared" si="0"/>
        <v>916.76</v>
      </c>
      <c r="G12" s="5">
        <v>183</v>
      </c>
      <c r="H12" s="3"/>
      <c r="I12" s="3"/>
      <c r="J12" s="4"/>
      <c r="K12" s="5">
        <f t="shared" si="1"/>
        <v>1099.76</v>
      </c>
    </row>
    <row r="13" spans="1:11" ht="21" customHeight="1" x14ac:dyDescent="0.25">
      <c r="A13" s="5">
        <v>7</v>
      </c>
      <c r="B13" s="5" t="s">
        <v>8</v>
      </c>
      <c r="C13" s="5">
        <v>4</v>
      </c>
      <c r="D13" s="3"/>
      <c r="E13" s="5">
        <v>16.5</v>
      </c>
      <c r="F13" s="5">
        <f t="shared" si="0"/>
        <v>20.5</v>
      </c>
      <c r="G13" s="5">
        <v>57</v>
      </c>
      <c r="H13" s="3"/>
      <c r="I13" s="3"/>
      <c r="J13" s="4"/>
      <c r="K13" s="5">
        <f t="shared" si="1"/>
        <v>77.5</v>
      </c>
    </row>
    <row r="14" spans="1:11" ht="21" customHeight="1" x14ac:dyDescent="0.25">
      <c r="A14" s="5">
        <v>8</v>
      </c>
      <c r="B14" s="5" t="s">
        <v>9</v>
      </c>
      <c r="C14" s="5">
        <v>6</v>
      </c>
      <c r="D14" s="3"/>
      <c r="E14" s="3"/>
      <c r="F14" s="5">
        <f t="shared" si="0"/>
        <v>6</v>
      </c>
      <c r="G14" s="3"/>
      <c r="H14" s="3"/>
      <c r="I14" s="3"/>
      <c r="J14" s="4"/>
      <c r="K14" s="5">
        <f t="shared" si="1"/>
        <v>6</v>
      </c>
    </row>
    <row r="15" spans="1:11" ht="21" customHeight="1" x14ac:dyDescent="0.25">
      <c r="A15" s="5">
        <v>9</v>
      </c>
      <c r="B15" s="5" t="s">
        <v>10</v>
      </c>
      <c r="C15" s="5">
        <v>44</v>
      </c>
      <c r="D15" s="3"/>
      <c r="E15" s="3"/>
      <c r="F15" s="5">
        <f t="shared" si="0"/>
        <v>44</v>
      </c>
      <c r="G15" s="3"/>
      <c r="H15" s="3"/>
      <c r="I15" s="3"/>
      <c r="J15" s="3"/>
      <c r="K15" s="5">
        <f t="shared" si="1"/>
        <v>44</v>
      </c>
    </row>
    <row r="16" spans="1:11" ht="21" customHeight="1" x14ac:dyDescent="0.25">
      <c r="A16" s="13" t="s">
        <v>30</v>
      </c>
      <c r="B16" s="13"/>
      <c r="C16" s="5">
        <f>SUM(C7:C15)</f>
        <v>195</v>
      </c>
      <c r="D16" s="5">
        <f t="shared" ref="D16:I16" si="3">SUM(D7:D15)</f>
        <v>1142.9000000000001</v>
      </c>
      <c r="E16" s="5">
        <f t="shared" si="3"/>
        <v>248</v>
      </c>
      <c r="F16" s="5">
        <f t="shared" si="3"/>
        <v>1585.9</v>
      </c>
      <c r="G16" s="5">
        <f t="shared" si="3"/>
        <v>3047</v>
      </c>
      <c r="H16" s="5">
        <f t="shared" si="3"/>
        <v>347</v>
      </c>
      <c r="I16" s="5">
        <f t="shared" si="3"/>
        <v>20</v>
      </c>
      <c r="J16" s="5">
        <f>SUM(J7:J15)</f>
        <v>367</v>
      </c>
      <c r="K16" s="5">
        <f>SUM(K7:K15)</f>
        <v>4999.8999999999996</v>
      </c>
    </row>
    <row r="17" spans="1:11" ht="23.25" customHeight="1" x14ac:dyDescent="0.25">
      <c r="A17" s="7" t="s">
        <v>31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</sheetData>
  <mergeCells count="11">
    <mergeCell ref="A17:K17"/>
    <mergeCell ref="A2:K2"/>
    <mergeCell ref="I3:K3"/>
    <mergeCell ref="K4:K6"/>
    <mergeCell ref="B4:B6"/>
    <mergeCell ref="C4:F4"/>
    <mergeCell ref="H4:J4"/>
    <mergeCell ref="A4:A6"/>
    <mergeCell ref="J5:J6"/>
    <mergeCell ref="A16:B16"/>
    <mergeCell ref="F5:F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2026-08-07T08:08:47Z</dcterms:modified>
</cp:coreProperties>
</file>